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80" windowHeight="10425" tabRatio="500" activeTab="1"/>
  </bookViews>
  <sheets>
    <sheet name="Matriz de Evaluación" sheetId="1" r:id="rId1"/>
    <sheet name="Criterios de Evaluación (Rev)" sheetId="2" r:id="rId2"/>
  </sheets>
  <definedNames/>
  <calcPr fullCalcOnLoad="1"/>
</workbook>
</file>

<file path=xl/sharedStrings.xml><?xml version="1.0" encoding="utf-8"?>
<sst xmlns="http://schemas.openxmlformats.org/spreadsheetml/2006/main" count="508" uniqueCount="188">
  <si>
    <t>No.</t>
  </si>
  <si>
    <t>B</t>
  </si>
  <si>
    <t>R</t>
  </si>
  <si>
    <t>D</t>
  </si>
  <si>
    <t>valor</t>
  </si>
  <si>
    <t>M</t>
  </si>
  <si>
    <t>No. Familias</t>
  </si>
  <si>
    <t>Alto</t>
  </si>
  <si>
    <t>Medio</t>
  </si>
  <si>
    <t>Bajo</t>
  </si>
  <si>
    <t>CALIFICACIÓN</t>
  </si>
  <si>
    <t>Observaciones</t>
  </si>
  <si>
    <t>Deficiente/No</t>
  </si>
  <si>
    <t>Regular/Si</t>
  </si>
  <si>
    <t>Bueno/si</t>
  </si>
  <si>
    <t>A</t>
  </si>
  <si>
    <t>Calificación</t>
  </si>
  <si>
    <t>I</t>
  </si>
  <si>
    <t>Valor</t>
  </si>
  <si>
    <t>Valoración general</t>
  </si>
  <si>
    <t>Aceptable</t>
  </si>
  <si>
    <t>Inaceptable</t>
  </si>
  <si>
    <t>En proceso</t>
  </si>
  <si>
    <t>EP</t>
  </si>
  <si>
    <t>Ubicación (ZONA)</t>
  </si>
  <si>
    <t>Municipio</t>
  </si>
  <si>
    <t xml:space="preserve"> Bajo</t>
  </si>
  <si>
    <t xml:space="preserve"> Alto</t>
  </si>
  <si>
    <t>B=Luminaria C/50mts</t>
  </si>
  <si>
    <t>R= Luminaria C/100mts</t>
  </si>
  <si>
    <t>D= No hay / No Funciona</t>
  </si>
  <si>
    <t xml:space="preserve">B= Servicio con contador </t>
  </si>
  <si>
    <t>R = (No aplica)</t>
  </si>
  <si>
    <t>D = Sin servicio</t>
  </si>
  <si>
    <t>B= Con conexión domiciliar</t>
  </si>
  <si>
    <t>R= Con llenacantaros o servicio irregular</t>
  </si>
  <si>
    <t>D=Sin Conexión domiciliar / Cisternas</t>
  </si>
  <si>
    <t>B= Escuela a 1Km de la población</t>
  </si>
  <si>
    <t>R= Escuela a 3km de la población</t>
  </si>
  <si>
    <t>D= Sin acceso a escuela cercana</t>
  </si>
  <si>
    <t>B= Existe Drenaje Separativo</t>
  </si>
  <si>
    <t>R= Existe Drenaje Combinado</t>
  </si>
  <si>
    <t>D= No existe Drenaje</t>
  </si>
  <si>
    <t>B= Existe planta de tratamiento</t>
  </si>
  <si>
    <t>R= Existe en mal estado / sin mantenimiento</t>
  </si>
  <si>
    <t>D= No Existe</t>
  </si>
  <si>
    <t>B= Pavimentados buen estado</t>
  </si>
  <si>
    <t>R= Pavimentados mal estado / Balastados</t>
  </si>
  <si>
    <t>D= Terracería sin mantenimiento</t>
  </si>
  <si>
    <t>B= Centro de Salud a 3Km</t>
  </si>
  <si>
    <t>R= Centro de Salud a 5km</t>
  </si>
  <si>
    <t>D= Sin acceso a Centro de Salud</t>
  </si>
  <si>
    <t>R= (No aplica)</t>
  </si>
  <si>
    <t>B= Que tenga: agua, drenaje, energía elec, alumbrado publico, calles pavimentadas</t>
  </si>
  <si>
    <t>R= Que tengan 3 de los 5 servicios</t>
  </si>
  <si>
    <t>D= Que tenga menos de 3 servicios</t>
  </si>
  <si>
    <t>B= Lote &gt;= 90m2</t>
  </si>
  <si>
    <t>R= Lote 61 a 90m2</t>
  </si>
  <si>
    <t>D= Menos de 60m2</t>
  </si>
  <si>
    <t>B= Sí cuentan con Salón Comunitario / Albergue</t>
  </si>
  <si>
    <t>D= Nó cuentan con Salón Comunitario / Albergue</t>
  </si>
  <si>
    <t>R= Si existen en algunos sectores de la comunidad</t>
  </si>
  <si>
    <t>B= Si existen en toda la comunidad o que no necesitan protección</t>
  </si>
  <si>
    <t>D= No existen y si lo necesitan</t>
  </si>
  <si>
    <t>B= Guardería a 1Km de la población</t>
  </si>
  <si>
    <t>R= Guardería a 3km de la población</t>
  </si>
  <si>
    <t>D= Sin acceso a Guardería cercana</t>
  </si>
  <si>
    <t>M= De 11 a 30°</t>
  </si>
  <si>
    <t>A= Más de 30°</t>
  </si>
  <si>
    <t>B= Registro de uno o más eventos en un período de 5 años</t>
  </si>
  <si>
    <t>M= Registro de uno o más eventos en un período de 2 años</t>
  </si>
  <si>
    <t>B= De o a 50 Viviendas</t>
  </si>
  <si>
    <t>M= De 51 a 150 Viviendas</t>
  </si>
  <si>
    <t>A= De 151 en Adelante</t>
  </si>
  <si>
    <t>B= Menor o Igual  a un salario Mínimo</t>
  </si>
  <si>
    <t>M= Entre uno y dos salarios Mïnimos</t>
  </si>
  <si>
    <t>B= Menos del 25% de la Población Económicamente Activa de la Comunidad</t>
  </si>
  <si>
    <t>M= Entre el 25 y 60% de la Población Económicamente Activa de la Comunidad</t>
  </si>
  <si>
    <t>A= Mayor del 60% de la Población Económicamente Activa de la Comunidad</t>
  </si>
  <si>
    <t xml:space="preserve">B= Menor o igual a un programa </t>
  </si>
  <si>
    <t>M= Entre 2 y 3 programas</t>
  </si>
  <si>
    <t>A= Más de 3 programas (Prevención, bolsa segura, bono seguro, capacitación, etc.)</t>
  </si>
  <si>
    <t>A= Que el 70% o más cuenten con documentos de acreditación de propiedad</t>
  </si>
  <si>
    <t>EP= Que entre el 50 y 70% o más cuenten con documentos de acreditación de propiedad</t>
  </si>
  <si>
    <t>I=  Que menos del 50% cuenten con documentos de acreditación de propiedad</t>
  </si>
  <si>
    <t>A= Que el 70% de las propiedades estén registrados en el Catastro Municipal</t>
  </si>
  <si>
    <t>EP= Que entre el 50 y 70% de las propiedades estén registrados en el Catastro Municipal</t>
  </si>
  <si>
    <t>I= Que menos del 50% de las propiedades estén registrados en el Catastro Municipal</t>
  </si>
  <si>
    <t>A= Que el 70% o más de la Comunidad, sean propietarios de los lotes</t>
  </si>
  <si>
    <t>EP= Que entre el 50 y 70% o más de la Comunidad, sean propietarios de los lotes</t>
  </si>
  <si>
    <t>I= Que menos del 50% de la Comunidad, sean propietarios de los lotes</t>
  </si>
  <si>
    <t>A= Que el 70% o más de la Comunidad, demuestren el pago de IUSI en el año anterior</t>
  </si>
  <si>
    <t>EP= Que entre el 50 y 70% de la Comunidad, demuestren el pago de IUSI en el ano anterior</t>
  </si>
  <si>
    <t>I= Que menos del 50% de la Comunidad, demuestren el pago de IUSI en el ano anterior</t>
  </si>
  <si>
    <t>B= Terrasa y block</t>
  </si>
  <si>
    <t xml:space="preserve">R= block y lámina </t>
  </si>
  <si>
    <t>D= madera y lámina (U otro informal)</t>
  </si>
  <si>
    <t>A=Registro de uno o más eventos en un período menor de 2 años</t>
  </si>
  <si>
    <t>A= De dos salarios Mïnimos en Adelante</t>
  </si>
  <si>
    <t>¿La Comunidad tiene constituido su COCODE?</t>
  </si>
  <si>
    <t xml:space="preserve">¿La Comunidad tiene certeza jurídica de que la tierra es municipal o comunitaria?
</t>
  </si>
  <si>
    <t>¿La Comunidad registra condiciones de precariedad?</t>
  </si>
  <si>
    <t>SI</t>
  </si>
  <si>
    <t>Incendios forestales</t>
  </si>
  <si>
    <t>DATOS GENERALES</t>
  </si>
  <si>
    <t>Nombre de la Comunidad</t>
  </si>
  <si>
    <t>¿Es Comunidad Urbana o Periurbana (Entre Urbana y Rural = Mixtas)?</t>
  </si>
  <si>
    <t>1. Alumbrado Publico</t>
  </si>
  <si>
    <t>2. Energía electrica domiciliar</t>
  </si>
  <si>
    <t>3. Agua potable</t>
  </si>
  <si>
    <t>4. Drenaje pluvial y sanitario</t>
  </si>
  <si>
    <t>1. PENDIENTES LADERA</t>
  </si>
  <si>
    <t>2. EVENTO NATURALES PERIODICOS</t>
  </si>
  <si>
    <t>1. INGRESOS POR FAMILIA.</t>
  </si>
  <si>
    <t>2. PORCENTAJE DE HOGARES MONOPARENTALES (*)</t>
  </si>
  <si>
    <t>1. Situación Legal (Certeza Jurídica de la tierra)</t>
  </si>
  <si>
    <t>2. INFORMACIÓN CATASTRAL</t>
  </si>
  <si>
    <r>
      <t>B= De 0 a 10</t>
    </r>
    <r>
      <rPr>
        <sz val="11"/>
        <color indexed="8"/>
        <rFont val="Calibri"/>
        <family val="2"/>
      </rPr>
      <t>°</t>
    </r>
  </si>
  <si>
    <t>B= Mayor o igual al 70% son Monoparentales</t>
  </si>
  <si>
    <t>M= Entre el 50% y 69% son Monoparentales</t>
  </si>
  <si>
    <t>A= Menor del 50% son Monoparentales</t>
  </si>
  <si>
    <t>5. Planta Tratamiento Agua Residual</t>
  </si>
  <si>
    <t>6. Calles o callejones pavimentadas</t>
  </si>
  <si>
    <t>7. Escuela</t>
  </si>
  <si>
    <t>8. Centro de salud</t>
  </si>
  <si>
    <t>3. No. DE VIVIENDAS QUE CONFORMAN POBLADO.</t>
  </si>
  <si>
    <t>4. INCIDENCIA DELINCUENCIA:</t>
  </si>
  <si>
    <t>3. PARTICIPACION Y ORGANIZACIÓN COMUNITARIA (**)</t>
  </si>
  <si>
    <t>4. % DE EMPLEO FORMAL.</t>
  </si>
  <si>
    <t>3. ESTATUS OCUPACIONAL</t>
  </si>
  <si>
    <t>4. ESTATUS TRIBUTARIO</t>
  </si>
  <si>
    <t>B= De 0 A 12 hechos delincuenciales al año</t>
  </si>
  <si>
    <t>B = Mayor o igual a 4 grupos organizados (Iglesias Ev, Iglesia Cat, Jóvenes, Mujeres, Deportes)</t>
  </si>
  <si>
    <t>M= De 13 a 36 hechos delincuenciales al año</t>
  </si>
  <si>
    <t xml:space="preserve">M= 3 grupos organizados </t>
  </si>
  <si>
    <t>A=  De 37 hechos delincuenciales en adelante</t>
  </si>
  <si>
    <t xml:space="preserve"> A = Menor igual a 2 grupos organizados </t>
  </si>
  <si>
    <t>9. Vivienda</t>
  </si>
  <si>
    <t>10. Urbanización Según Ley de Parcelam Urbanos</t>
  </si>
  <si>
    <t>11. Area deportiva/recreativa</t>
  </si>
  <si>
    <t>12. Salón comunitario/albergue</t>
  </si>
  <si>
    <t>5. PROGRAMAS IMPLEMENTADOS EN LA COMUNIDAD</t>
  </si>
  <si>
    <t>(*) = Se premia la Monoparentalidad</t>
  </si>
  <si>
    <t>B= Área deportiva a 3Km</t>
  </si>
  <si>
    <t>(**) = Se premia la organización comunitaria. Entre más organizaciones tengan, mas puntos de asignan</t>
  </si>
  <si>
    <t>R= Área deportiva a 5km</t>
  </si>
  <si>
    <t>D= Sin acceso a Área deportiva</t>
  </si>
  <si>
    <t>13. Protección de taludes</t>
  </si>
  <si>
    <t>14. Guardería</t>
  </si>
  <si>
    <t>15. Area de lote M2</t>
  </si>
  <si>
    <t>6. Calles o callejones pavimentados</t>
  </si>
  <si>
    <t>15. Área de lote M2</t>
  </si>
  <si>
    <t>1. Pendientes   laderas</t>
  </si>
  <si>
    <t>2. Eventos naturales periódicos</t>
  </si>
  <si>
    <t>3. No. De viviendas que conforman poblado</t>
  </si>
  <si>
    <t>1. Ingresos por familia</t>
  </si>
  <si>
    <t>2. % de Hogares Monoparentales</t>
  </si>
  <si>
    <t>3. Participación y organización comunitaria</t>
  </si>
  <si>
    <t>4. % de Empleo formal</t>
  </si>
  <si>
    <t>5. Programas implementados</t>
  </si>
  <si>
    <t>2. Información catastral</t>
  </si>
  <si>
    <t>3. Estatus Ocupación</t>
  </si>
  <si>
    <t>4. Estatus Tributario</t>
  </si>
  <si>
    <t>Comunidad A</t>
  </si>
  <si>
    <t>Comunidad B</t>
  </si>
  <si>
    <t>Comunidad C</t>
  </si>
  <si>
    <t>Comunidad D</t>
  </si>
  <si>
    <t>Comunidad E</t>
  </si>
  <si>
    <t>Comunidad F</t>
  </si>
  <si>
    <t>Comunidad G</t>
  </si>
  <si>
    <t>Comunidad H</t>
  </si>
  <si>
    <t>XXX</t>
  </si>
  <si>
    <t>YYY</t>
  </si>
  <si>
    <t>MUNICIPIO DE XXXXXXXX</t>
  </si>
  <si>
    <t xml:space="preserve">EVALUACIÓN DE CONDICIONES PREVIAS </t>
  </si>
  <si>
    <r>
      <rPr>
        <b/>
        <sz val="11"/>
        <color indexed="8"/>
        <rFont val="Arial"/>
        <family val="2"/>
      </rPr>
      <t>CREDITOS DEL INSTRUMENTO:</t>
    </r>
    <r>
      <rPr>
        <sz val="11"/>
        <color indexed="8"/>
        <rFont val="Arial"/>
        <family val="2"/>
      </rPr>
      <t xml:space="preserve"> Diseño original, "Proyecto Barrio Mío" ejecutado por Project Concern International PCI en el Municipio de Mixco en los años 2012/2013. Revisado, modificado, adaptado y ampliado por la Mancomunidad Gran Ciudad del Sur del Departamento de Guatemala, Año 2014.</t>
    </r>
  </si>
  <si>
    <t>4. Incidencia Delincuencia</t>
  </si>
  <si>
    <t>6. Actividad económica</t>
  </si>
  <si>
    <t>SITUACIÓN EN INFRAESTRUCTURA</t>
  </si>
  <si>
    <t>SITUACIÓN EN AMENAZAS Y RIESGOS</t>
  </si>
  <si>
    <t>SITUACIÓN SOCIAL Y ECONÓMICA</t>
  </si>
  <si>
    <t>SITUACIÓN LEGAL Y ADMINISTRATIVA</t>
  </si>
  <si>
    <t>6. ACTIVIDAD ECONÓMICA</t>
  </si>
  <si>
    <t>B= El 30% o ménos, cuenta con empleo formal</t>
  </si>
  <si>
    <t xml:space="preserve">M= Entre el 31% y el 50% cuentan con empleo formal </t>
  </si>
  <si>
    <t>A= Más del 50% cuentan con empleo formal</t>
  </si>
  <si>
    <t>MATRIZ DE SELECCIÓN DE COMUNIDADES PRECARIAS</t>
  </si>
  <si>
    <t>Criterios de Calificación, Matriz de Selección y Priorización de Comunidades Precarias</t>
  </si>
</sst>
</file>

<file path=xl/styles.xml><?xml version="1.0" encoding="utf-8"?>
<styleSheet xmlns="http://schemas.openxmlformats.org/spreadsheetml/2006/main">
  <numFmts count="1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</numFmts>
  <fonts count="80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2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4"/>
      <color indexed="8"/>
      <name val="Arial Black"/>
      <family val="2"/>
    </font>
    <font>
      <b/>
      <sz val="12"/>
      <color indexed="9"/>
      <name val="Arial Narrow"/>
      <family val="2"/>
    </font>
    <font>
      <b/>
      <sz val="8"/>
      <color indexed="9"/>
      <name val="Arial Black"/>
      <family val="2"/>
    </font>
    <font>
      <b/>
      <sz val="11"/>
      <color indexed="9"/>
      <name val="Arial Narrow"/>
      <family val="2"/>
    </font>
    <font>
      <sz val="11"/>
      <color indexed="20"/>
      <name val="Calibri (Cuerpo)"/>
      <family val="0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20"/>
      <color indexed="8"/>
      <name val="Arial Narrow"/>
      <family val="2"/>
    </font>
    <font>
      <sz val="12"/>
      <name val="Calibri"/>
      <family val="2"/>
    </font>
    <font>
      <b/>
      <sz val="11"/>
      <color indexed="9"/>
      <name val="Arial"/>
      <family val="2"/>
    </font>
    <font>
      <sz val="14"/>
      <color indexed="9"/>
      <name val="Arial Black"/>
      <family val="2"/>
    </font>
    <font>
      <b/>
      <i/>
      <sz val="14"/>
      <color indexed="18"/>
      <name val="Arial Narrow"/>
      <family val="2"/>
    </font>
    <font>
      <b/>
      <sz val="14"/>
      <color indexed="9"/>
      <name val="Arial Black"/>
      <family val="2"/>
    </font>
    <font>
      <b/>
      <sz val="12"/>
      <color indexed="9"/>
      <name val="Arial Black"/>
      <family val="2"/>
    </font>
    <font>
      <b/>
      <i/>
      <sz val="18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Black"/>
      <family val="2"/>
    </font>
    <font>
      <b/>
      <sz val="12"/>
      <color theme="0"/>
      <name val="Arial Narrow"/>
      <family val="2"/>
    </font>
    <font>
      <b/>
      <sz val="8"/>
      <color theme="0"/>
      <name val="Arial Black"/>
      <family val="2"/>
    </font>
    <font>
      <b/>
      <sz val="11"/>
      <color theme="0"/>
      <name val="Arial Narrow"/>
      <family val="2"/>
    </font>
    <font>
      <sz val="11"/>
      <color rgb="FF9C0006"/>
      <name val="Calibri (Cuerpo)"/>
      <family val="0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20"/>
      <color theme="1"/>
      <name val="Arial Narrow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4"/>
      <color theme="0"/>
      <name val="Arial Black"/>
      <family val="2"/>
    </font>
    <font>
      <b/>
      <i/>
      <sz val="14"/>
      <color theme="3" tint="-0.24997000396251678"/>
      <name val="Arial Narrow"/>
      <family val="2"/>
    </font>
    <font>
      <b/>
      <sz val="14"/>
      <color theme="0"/>
      <name val="Arial Black"/>
      <family val="2"/>
    </font>
    <font>
      <sz val="11"/>
      <color theme="1"/>
      <name val="Arial"/>
      <family val="2"/>
    </font>
    <font>
      <b/>
      <i/>
      <sz val="18"/>
      <color theme="3" tint="-0.24997000396251678"/>
      <name val="Arial Narrow"/>
      <family val="2"/>
    </font>
    <font>
      <b/>
      <sz val="12"/>
      <color theme="0"/>
      <name val="Arial Blac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66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337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 textRotation="90" wrapText="1"/>
    </xf>
    <xf numFmtId="0" fontId="61" fillId="0" borderId="0" xfId="0" applyFont="1" applyAlignment="1">
      <alignment horizontal="left"/>
    </xf>
    <xf numFmtId="0" fontId="61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left" vertical="center" wrapText="1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left"/>
    </xf>
    <xf numFmtId="0" fontId="61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 vertical="center" textRotation="90" wrapText="1"/>
    </xf>
    <xf numFmtId="0" fontId="62" fillId="0" borderId="0" xfId="0" applyFont="1" applyFill="1" applyBorder="1" applyAlignment="1">
      <alignment vertical="center"/>
    </xf>
    <xf numFmtId="0" fontId="62" fillId="33" borderId="0" xfId="0" applyFont="1" applyFill="1" applyAlignment="1">
      <alignment horizontal="right"/>
    </xf>
    <xf numFmtId="0" fontId="61" fillId="33" borderId="0" xfId="0" applyFont="1" applyFill="1" applyBorder="1" applyAlignment="1">
      <alignment horizontal="left"/>
    </xf>
    <xf numFmtId="0" fontId="62" fillId="33" borderId="0" xfId="0" applyFont="1" applyFill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0" xfId="0" applyFont="1" applyFill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17" fontId="46" fillId="33" borderId="0" xfId="33" applyNumberFormat="1" applyFill="1" applyBorder="1" applyAlignment="1">
      <alignment/>
    </xf>
    <xf numFmtId="49" fontId="54" fillId="33" borderId="0" xfId="51" applyNumberFormat="1" applyFill="1" applyBorder="1" applyAlignment="1">
      <alignment/>
    </xf>
    <xf numFmtId="0" fontId="53" fillId="33" borderId="0" xfId="46" applyFill="1" applyBorder="1" applyAlignment="1">
      <alignment horizontal="left"/>
    </xf>
    <xf numFmtId="0" fontId="62" fillId="33" borderId="0" xfId="0" applyFont="1" applyFill="1" applyAlignment="1">
      <alignment horizontal="left"/>
    </xf>
    <xf numFmtId="0" fontId="62" fillId="33" borderId="0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2" fillId="33" borderId="0" xfId="0" applyFont="1" applyFill="1" applyAlignment="1">
      <alignment horizontal="center" vertical="center" textRotation="90" wrapText="1"/>
    </xf>
    <xf numFmtId="0" fontId="61" fillId="33" borderId="0" xfId="0" applyFont="1" applyFill="1" applyAlignment="1">
      <alignment horizontal="left" vertical="top"/>
    </xf>
    <xf numFmtId="0" fontId="63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textRotation="90" wrapText="1"/>
    </xf>
    <xf numFmtId="0" fontId="61" fillId="0" borderId="0" xfId="0" applyFont="1" applyAlignment="1">
      <alignment vertical="center" wrapText="1"/>
    </xf>
    <xf numFmtId="0" fontId="61" fillId="0" borderId="0" xfId="0" applyFont="1" applyFill="1" applyAlignment="1">
      <alignment/>
    </xf>
    <xf numFmtId="0" fontId="62" fillId="33" borderId="0" xfId="0" applyFont="1" applyFill="1" applyAlignment="1">
      <alignment horizontal="right"/>
    </xf>
    <xf numFmtId="0" fontId="61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/>
    </xf>
    <xf numFmtId="0" fontId="46" fillId="0" borderId="0" xfId="47" applyNumberFormat="1" applyFont="1" applyFill="1" applyBorder="1" applyAlignment="1">
      <alignment horizontal="center" vertical="center"/>
    </xf>
    <xf numFmtId="49" fontId="54" fillId="0" borderId="0" xfId="51" applyNumberFormat="1" applyFill="1" applyBorder="1" applyAlignment="1">
      <alignment horizontal="center" vertical="center"/>
    </xf>
    <xf numFmtId="0" fontId="53" fillId="0" borderId="0" xfId="46" applyFill="1" applyBorder="1" applyAlignment="1">
      <alignment horizontal="center" vertical="center"/>
    </xf>
    <xf numFmtId="0" fontId="62" fillId="0" borderId="0" xfId="0" applyFont="1" applyFill="1" applyAlignment="1">
      <alignment horizontal="right"/>
    </xf>
    <xf numFmtId="0" fontId="61" fillId="0" borderId="0" xfId="0" applyFont="1" applyFill="1" applyAlignment="1">
      <alignment horizontal="center" vertical="center"/>
    </xf>
    <xf numFmtId="0" fontId="46" fillId="0" borderId="0" xfId="33" applyFill="1" applyBorder="1" applyAlignment="1">
      <alignment horizontal="center" vertical="center"/>
    </xf>
    <xf numFmtId="17" fontId="46" fillId="0" borderId="0" xfId="33" applyNumberFormat="1" applyFill="1" applyBorder="1" applyAlignment="1">
      <alignment horizontal="left"/>
    </xf>
    <xf numFmtId="0" fontId="54" fillId="0" borderId="0" xfId="51" applyFill="1" applyBorder="1" applyAlignment="1">
      <alignment horizontal="center" vertical="center"/>
    </xf>
    <xf numFmtId="49" fontId="54" fillId="0" borderId="0" xfId="51" applyNumberFormat="1" applyFill="1" applyBorder="1" applyAlignment="1">
      <alignment horizontal="left"/>
    </xf>
    <xf numFmtId="0" fontId="67" fillId="0" borderId="0" xfId="46" applyFont="1" applyFill="1" applyBorder="1" applyAlignment="1">
      <alignment horizontal="center" vertical="center"/>
    </xf>
    <xf numFmtId="0" fontId="53" fillId="0" borderId="0" xfId="46" applyFill="1" applyBorder="1" applyAlignment="1">
      <alignment horizontal="left"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46" fillId="0" borderId="0" xfId="33" applyFill="1" applyBorder="1" applyAlignment="1">
      <alignment horizontal="left"/>
    </xf>
    <xf numFmtId="0" fontId="61" fillId="0" borderId="0" xfId="0" applyFont="1" applyFill="1" applyBorder="1" applyAlignment="1">
      <alignment vertical="center"/>
    </xf>
    <xf numFmtId="0" fontId="54" fillId="0" borderId="0" xfId="51" applyFill="1" applyBorder="1" applyAlignment="1">
      <alignment horizontal="left"/>
    </xf>
    <xf numFmtId="17" fontId="46" fillId="33" borderId="0" xfId="33" applyNumberFormat="1" applyFill="1" applyBorder="1" applyAlignment="1">
      <alignment horizontal="center" vertical="center"/>
    </xf>
    <xf numFmtId="49" fontId="54" fillId="33" borderId="0" xfId="51" applyNumberForma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 textRotation="90" wrapText="1"/>
    </xf>
    <xf numFmtId="0" fontId="61" fillId="0" borderId="0" xfId="0" applyFont="1" applyBorder="1" applyAlignment="1">
      <alignment/>
    </xf>
    <xf numFmtId="0" fontId="61" fillId="0" borderId="1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61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top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9" fillId="9" borderId="1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71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 vertical="center" textRotation="90" wrapText="1"/>
    </xf>
    <xf numFmtId="0" fontId="71" fillId="0" borderId="0" xfId="0" applyFont="1" applyAlignment="1">
      <alignment horizontal="center"/>
    </xf>
    <xf numFmtId="0" fontId="71" fillId="0" borderId="0" xfId="0" applyFont="1" applyFill="1" applyAlignment="1">
      <alignment horizontal="center"/>
    </xf>
    <xf numFmtId="0" fontId="61" fillId="0" borderId="20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vertical="center" wrapText="1"/>
    </xf>
    <xf numFmtId="0" fontId="68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top" wrapText="1"/>
    </xf>
    <xf numFmtId="0" fontId="62" fillId="0" borderId="15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vertical="center" wrapText="1"/>
    </xf>
    <xf numFmtId="0" fontId="68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6" fillId="34" borderId="26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vertical="center" wrapText="1"/>
    </xf>
    <xf numFmtId="0" fontId="37" fillId="36" borderId="10" xfId="33" applyFont="1" applyFill="1" applyBorder="1" applyAlignment="1">
      <alignment horizontal="center"/>
    </xf>
    <xf numFmtId="0" fontId="37" fillId="2" borderId="10" xfId="51" applyFont="1" applyFill="1" applyBorder="1" applyAlignment="1">
      <alignment horizontal="center"/>
    </xf>
    <xf numFmtId="0" fontId="37" fillId="0" borderId="10" xfId="46" applyFont="1" applyFill="1" applyBorder="1" applyAlignment="1">
      <alignment horizontal="center"/>
    </xf>
    <xf numFmtId="0" fontId="66" fillId="37" borderId="14" xfId="0" applyFont="1" applyFill="1" applyBorder="1" applyAlignment="1">
      <alignment horizontal="center" vertical="center" wrapText="1"/>
    </xf>
    <xf numFmtId="0" fontId="37" fillId="0" borderId="10" xfId="33" applyFont="1" applyFill="1" applyBorder="1" applyAlignment="1">
      <alignment horizontal="center"/>
    </xf>
    <xf numFmtId="0" fontId="37" fillId="0" borderId="10" xfId="33" applyFont="1" applyFill="1" applyBorder="1" applyAlignment="1">
      <alignment horizontal="center" vertical="center"/>
    </xf>
    <xf numFmtId="0" fontId="37" fillId="2" borderId="10" xfId="51" applyFont="1" applyFill="1" applyBorder="1" applyAlignment="1">
      <alignment horizontal="center" vertical="center"/>
    </xf>
    <xf numFmtId="0" fontId="37" fillId="14" borderId="10" xfId="46" applyFont="1" applyFill="1" applyBorder="1" applyAlignment="1">
      <alignment horizontal="center"/>
    </xf>
    <xf numFmtId="0" fontId="37" fillId="36" borderId="10" xfId="46" applyFont="1" applyFill="1" applyBorder="1" applyAlignment="1">
      <alignment horizontal="center"/>
    </xf>
    <xf numFmtId="0" fontId="37" fillId="36" borderId="10" xfId="46" applyFont="1" applyFill="1" applyBorder="1" applyAlignment="1">
      <alignment horizontal="center" vertical="center"/>
    </xf>
    <xf numFmtId="0" fontId="62" fillId="38" borderId="27" xfId="0" applyFont="1" applyFill="1" applyBorder="1" applyAlignment="1">
      <alignment horizontal="center" vertical="center" wrapText="1"/>
    </xf>
    <xf numFmtId="0" fontId="62" fillId="38" borderId="28" xfId="0" applyFont="1" applyFill="1" applyBorder="1" applyAlignment="1">
      <alignment horizontal="center" vertical="center" wrapText="1"/>
    </xf>
    <xf numFmtId="0" fontId="62" fillId="38" borderId="29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vertical="center"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61" fillId="0" borderId="0" xfId="0" applyFont="1" applyFill="1" applyAlignment="1">
      <alignment vertical="center" wrapText="1"/>
    </xf>
    <xf numFmtId="0" fontId="66" fillId="33" borderId="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3" fontId="69" fillId="0" borderId="30" xfId="0" applyNumberFormat="1" applyFont="1" applyFill="1" applyBorder="1" applyAlignment="1">
      <alignment horizontal="center"/>
    </xf>
    <xf numFmtId="0" fontId="66" fillId="37" borderId="23" xfId="0" applyFont="1" applyFill="1" applyBorder="1" applyAlignment="1">
      <alignment vertical="center" textRotation="90" wrapText="1"/>
    </xf>
    <xf numFmtId="0" fontId="64" fillId="34" borderId="31" xfId="0" applyFont="1" applyFill="1" applyBorder="1" applyAlignment="1">
      <alignment vertical="center" textRotation="90" wrapText="1"/>
    </xf>
    <xf numFmtId="0" fontId="72" fillId="34" borderId="13" xfId="0" applyFont="1" applyFill="1" applyBorder="1" applyAlignment="1">
      <alignment horizontal="center" textRotation="90" wrapText="1"/>
    </xf>
    <xf numFmtId="0" fontId="72" fillId="34" borderId="14" xfId="0" applyFont="1" applyFill="1" applyBorder="1" applyAlignment="1">
      <alignment horizontal="center" textRotation="90" wrapText="1"/>
    </xf>
    <xf numFmtId="0" fontId="66" fillId="34" borderId="14" xfId="0" applyFont="1" applyFill="1" applyBorder="1" applyAlignment="1">
      <alignment horizontal="center" textRotation="90" wrapText="1"/>
    </xf>
    <xf numFmtId="0" fontId="72" fillId="34" borderId="14" xfId="0" applyFont="1" applyFill="1" applyBorder="1" applyAlignment="1">
      <alignment horizontal="left" textRotation="90" wrapText="1"/>
    </xf>
    <xf numFmtId="0" fontId="72" fillId="34" borderId="14" xfId="0" applyFont="1" applyFill="1" applyBorder="1" applyAlignment="1">
      <alignment horizontal="center" vertical="center" textRotation="90" wrapText="1"/>
    </xf>
    <xf numFmtId="0" fontId="72" fillId="37" borderId="32" xfId="0" applyFont="1" applyFill="1" applyBorder="1" applyAlignment="1">
      <alignment horizontal="center" textRotation="90" wrapText="1"/>
    </xf>
    <xf numFmtId="0" fontId="72" fillId="37" borderId="26" xfId="0" applyFont="1" applyFill="1" applyBorder="1" applyAlignment="1">
      <alignment horizontal="center" textRotation="90" wrapText="1"/>
    </xf>
    <xf numFmtId="0" fontId="72" fillId="35" borderId="13" xfId="0" applyFont="1" applyFill="1" applyBorder="1" applyAlignment="1">
      <alignment horizontal="center" textRotation="90" wrapText="1"/>
    </xf>
    <xf numFmtId="0" fontId="72" fillId="35" borderId="14" xfId="0" applyFont="1" applyFill="1" applyBorder="1" applyAlignment="1">
      <alignment horizontal="center" textRotation="90" wrapText="1"/>
    </xf>
    <xf numFmtId="0" fontId="62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6" fillId="35" borderId="15" xfId="0" applyFont="1" applyFill="1" applyBorder="1" applyAlignment="1">
      <alignment vertical="center" textRotation="90" wrapText="1"/>
    </xf>
    <xf numFmtId="0" fontId="73" fillId="38" borderId="27" xfId="0" applyFont="1" applyFill="1" applyBorder="1" applyAlignment="1">
      <alignment horizontal="center" vertical="center" textRotation="90" wrapText="1"/>
    </xf>
    <xf numFmtId="0" fontId="73" fillId="38" borderId="28" xfId="0" applyFont="1" applyFill="1" applyBorder="1" applyAlignment="1">
      <alignment horizontal="center" vertical="center" textRotation="90" wrapText="1"/>
    </xf>
    <xf numFmtId="0" fontId="73" fillId="38" borderId="28" xfId="0" applyFont="1" applyFill="1" applyBorder="1" applyAlignment="1">
      <alignment horizontal="left" vertical="center" textRotation="90" wrapText="1"/>
    </xf>
    <xf numFmtId="0" fontId="73" fillId="38" borderId="29" xfId="0" applyFont="1" applyFill="1" applyBorder="1" applyAlignment="1">
      <alignment horizontal="center" vertical="center" textRotation="90" wrapText="1"/>
    </xf>
    <xf numFmtId="0" fontId="72" fillId="39" borderId="14" xfId="0" applyFont="1" applyFill="1" applyBorder="1" applyAlignment="1">
      <alignment horizontal="center" textRotation="90" wrapText="1"/>
    </xf>
    <xf numFmtId="0" fontId="72" fillId="39" borderId="13" xfId="0" applyFont="1" applyFill="1" applyBorder="1" applyAlignment="1">
      <alignment horizontal="center" textRotation="90" wrapText="1"/>
    </xf>
    <xf numFmtId="0" fontId="66" fillId="39" borderId="14" xfId="0" applyFont="1" applyFill="1" applyBorder="1" applyAlignment="1">
      <alignment horizontal="center" vertical="center" wrapText="1"/>
    </xf>
    <xf numFmtId="0" fontId="66" fillId="39" borderId="23" xfId="0" applyFont="1" applyFill="1" applyBorder="1" applyAlignment="1">
      <alignment vertical="center" textRotation="90" wrapText="1"/>
    </xf>
    <xf numFmtId="0" fontId="62" fillId="0" borderId="0" xfId="0" applyFont="1" applyAlignment="1">
      <alignment vertical="center" wrapText="1"/>
    </xf>
    <xf numFmtId="0" fontId="61" fillId="33" borderId="33" xfId="0" applyFont="1" applyFill="1" applyBorder="1" applyAlignment="1">
      <alignment horizontal="center" vertical="center"/>
    </xf>
    <xf numFmtId="0" fontId="63" fillId="38" borderId="34" xfId="0" applyFont="1" applyFill="1" applyBorder="1" applyAlignment="1">
      <alignment horizontal="center" vertical="center" wrapText="1"/>
    </xf>
    <xf numFmtId="0" fontId="63" fillId="38" borderId="35" xfId="0" applyFont="1" applyFill="1" applyBorder="1" applyAlignment="1">
      <alignment horizontal="center" vertical="center" wrapText="1"/>
    </xf>
    <xf numFmtId="0" fontId="63" fillId="38" borderId="36" xfId="0" applyFont="1" applyFill="1" applyBorder="1" applyAlignment="1">
      <alignment horizontal="center" vertical="center" wrapText="1"/>
    </xf>
    <xf numFmtId="0" fontId="63" fillId="38" borderId="37" xfId="0" applyFont="1" applyFill="1" applyBorder="1" applyAlignment="1">
      <alignment horizontal="center" vertical="center" wrapText="1"/>
    </xf>
    <xf numFmtId="0" fontId="63" fillId="38" borderId="38" xfId="0" applyFont="1" applyFill="1" applyBorder="1" applyAlignment="1">
      <alignment horizontal="center" vertical="center" wrapText="1"/>
    </xf>
    <xf numFmtId="0" fontId="63" fillId="38" borderId="39" xfId="0" applyFont="1" applyFill="1" applyBorder="1" applyAlignment="1">
      <alignment horizontal="center" vertical="center" wrapText="1"/>
    </xf>
    <xf numFmtId="0" fontId="37" fillId="0" borderId="10" xfId="46" applyFont="1" applyFill="1" applyBorder="1" applyAlignment="1">
      <alignment horizontal="center"/>
    </xf>
    <xf numFmtId="0" fontId="37" fillId="36" borderId="10" xfId="33" applyFont="1" applyFill="1" applyBorder="1" applyAlignment="1">
      <alignment horizontal="center"/>
    </xf>
    <xf numFmtId="0" fontId="37" fillId="2" borderId="10" xfId="51" applyFont="1" applyFill="1" applyBorder="1" applyAlignment="1">
      <alignment horizontal="center"/>
    </xf>
    <xf numFmtId="0" fontId="74" fillId="39" borderId="37" xfId="0" applyFont="1" applyFill="1" applyBorder="1" applyAlignment="1">
      <alignment horizontal="center" vertical="center"/>
    </xf>
    <xf numFmtId="0" fontId="74" fillId="39" borderId="38" xfId="0" applyFont="1" applyFill="1" applyBorder="1" applyAlignment="1">
      <alignment horizontal="center" vertical="center"/>
    </xf>
    <xf numFmtId="0" fontId="74" fillId="39" borderId="39" xfId="0" applyFont="1" applyFill="1" applyBorder="1" applyAlignment="1">
      <alignment horizontal="center" vertical="center"/>
    </xf>
    <xf numFmtId="0" fontId="75" fillId="33" borderId="0" xfId="0" applyFont="1" applyFill="1" applyAlignment="1">
      <alignment horizontal="center" vertical="center" wrapText="1"/>
    </xf>
    <xf numFmtId="0" fontId="75" fillId="33" borderId="40" xfId="0" applyFont="1" applyFill="1" applyBorder="1" applyAlignment="1">
      <alignment horizontal="center" vertical="center" wrapText="1"/>
    </xf>
    <xf numFmtId="0" fontId="74" fillId="37" borderId="37" xfId="0" applyFont="1" applyFill="1" applyBorder="1" applyAlignment="1">
      <alignment horizontal="center" vertical="center"/>
    </xf>
    <xf numFmtId="0" fontId="74" fillId="37" borderId="38" xfId="0" applyFont="1" applyFill="1" applyBorder="1" applyAlignment="1">
      <alignment horizontal="center" vertical="center"/>
    </xf>
    <xf numFmtId="0" fontId="74" fillId="37" borderId="39" xfId="0" applyFont="1" applyFill="1" applyBorder="1" applyAlignment="1">
      <alignment horizontal="center" vertical="center"/>
    </xf>
    <xf numFmtId="0" fontId="76" fillId="34" borderId="37" xfId="0" applyFont="1" applyFill="1" applyBorder="1" applyAlignment="1">
      <alignment horizontal="center" vertical="center"/>
    </xf>
    <xf numFmtId="0" fontId="76" fillId="34" borderId="38" xfId="0" applyFont="1" applyFill="1" applyBorder="1" applyAlignment="1">
      <alignment horizontal="center" vertical="center"/>
    </xf>
    <xf numFmtId="0" fontId="76" fillId="34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62" fillId="33" borderId="33" xfId="0" applyFont="1" applyFill="1" applyBorder="1" applyAlignment="1">
      <alignment horizontal="center"/>
    </xf>
    <xf numFmtId="0" fontId="37" fillId="14" borderId="10" xfId="46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center" vertical="center"/>
    </xf>
    <xf numFmtId="0" fontId="74" fillId="35" borderId="22" xfId="0" applyFont="1" applyFill="1" applyBorder="1" applyAlignment="1">
      <alignment horizontal="center" vertical="center"/>
    </xf>
    <xf numFmtId="0" fontId="74" fillId="35" borderId="23" xfId="0" applyFont="1" applyFill="1" applyBorder="1" applyAlignment="1">
      <alignment horizontal="center" vertical="center"/>
    </xf>
    <xf numFmtId="0" fontId="37" fillId="0" borderId="10" xfId="33" applyFont="1" applyFill="1" applyBorder="1" applyAlignment="1">
      <alignment horizontal="center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66" fillId="35" borderId="41" xfId="0" applyFont="1" applyFill="1" applyBorder="1" applyAlignment="1">
      <alignment horizontal="center" vertical="center" wrapText="1"/>
    </xf>
    <xf numFmtId="0" fontId="66" fillId="35" borderId="42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left" vertical="center" wrapText="1"/>
    </xf>
    <xf numFmtId="0" fontId="61" fillId="0" borderId="44" xfId="0" applyFont="1" applyFill="1" applyBorder="1" applyAlignment="1">
      <alignment horizontal="left" vertical="center" wrapText="1"/>
    </xf>
    <xf numFmtId="0" fontId="61" fillId="0" borderId="45" xfId="0" applyFont="1" applyFill="1" applyBorder="1" applyAlignment="1">
      <alignment horizontal="left" vertical="center" wrapText="1"/>
    </xf>
    <xf numFmtId="0" fontId="61" fillId="0" borderId="46" xfId="0" applyFont="1" applyFill="1" applyBorder="1" applyAlignment="1">
      <alignment horizontal="left" vertical="center" wrapText="1"/>
    </xf>
    <xf numFmtId="0" fontId="78" fillId="33" borderId="0" xfId="0" applyFont="1" applyFill="1" applyAlignment="1">
      <alignment horizontal="left" vertical="center" wrapText="1"/>
    </xf>
    <xf numFmtId="0" fontId="78" fillId="33" borderId="40" xfId="0" applyFont="1" applyFill="1" applyBorder="1" applyAlignment="1">
      <alignment horizontal="left" vertical="center" wrapText="1"/>
    </xf>
    <xf numFmtId="0" fontId="62" fillId="33" borderId="0" xfId="0" applyFont="1" applyFill="1" applyAlignment="1">
      <alignment horizontal="center" vertical="center"/>
    </xf>
    <xf numFmtId="0" fontId="62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 vertical="center"/>
    </xf>
    <xf numFmtId="0" fontId="64" fillId="34" borderId="34" xfId="0" applyFont="1" applyFill="1" applyBorder="1" applyAlignment="1">
      <alignment horizontal="center" vertical="center"/>
    </xf>
    <xf numFmtId="0" fontId="64" fillId="34" borderId="35" xfId="0" applyFont="1" applyFill="1" applyBorder="1" applyAlignment="1">
      <alignment horizontal="center" vertical="center"/>
    </xf>
    <xf numFmtId="0" fontId="64" fillId="34" borderId="36" xfId="0" applyFont="1" applyFill="1" applyBorder="1" applyAlignment="1">
      <alignment horizontal="center" vertical="center"/>
    </xf>
    <xf numFmtId="0" fontId="66" fillId="37" borderId="34" xfId="0" applyFont="1" applyFill="1" applyBorder="1" applyAlignment="1">
      <alignment horizontal="center" vertical="center"/>
    </xf>
    <xf numFmtId="0" fontId="66" fillId="37" borderId="35" xfId="0" applyFont="1" applyFill="1" applyBorder="1" applyAlignment="1">
      <alignment horizontal="center" vertical="center"/>
    </xf>
    <xf numFmtId="0" fontId="66" fillId="37" borderId="36" xfId="0" applyFont="1" applyFill="1" applyBorder="1" applyAlignment="1">
      <alignment horizontal="center" vertical="center"/>
    </xf>
    <xf numFmtId="0" fontId="66" fillId="35" borderId="34" xfId="0" applyFont="1" applyFill="1" applyBorder="1" applyAlignment="1">
      <alignment horizontal="center" vertical="center"/>
    </xf>
    <xf numFmtId="0" fontId="66" fillId="35" borderId="35" xfId="0" applyFont="1" applyFill="1" applyBorder="1" applyAlignment="1">
      <alignment horizontal="center" vertical="center"/>
    </xf>
    <xf numFmtId="0" fontId="66" fillId="35" borderId="36" xfId="0" applyFont="1" applyFill="1" applyBorder="1" applyAlignment="1">
      <alignment horizontal="center" vertical="center"/>
    </xf>
    <xf numFmtId="0" fontId="66" fillId="39" borderId="34" xfId="0" applyFont="1" applyFill="1" applyBorder="1" applyAlignment="1">
      <alignment horizontal="center" vertical="center"/>
    </xf>
    <xf numFmtId="0" fontId="66" fillId="39" borderId="35" xfId="0" applyFont="1" applyFill="1" applyBorder="1" applyAlignment="1">
      <alignment horizontal="center" vertical="center"/>
    </xf>
    <xf numFmtId="0" fontId="66" fillId="39" borderId="36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 wrapText="1"/>
    </xf>
    <xf numFmtId="0" fontId="64" fillId="34" borderId="22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66" fillId="37" borderId="21" xfId="0" applyFont="1" applyFill="1" applyBorder="1" applyAlignment="1">
      <alignment horizontal="center" vertical="center"/>
    </xf>
    <xf numFmtId="0" fontId="66" fillId="37" borderId="22" xfId="0" applyFont="1" applyFill="1" applyBorder="1" applyAlignment="1">
      <alignment horizontal="center" vertical="center"/>
    </xf>
    <xf numFmtId="0" fontId="66" fillId="37" borderId="23" xfId="0" applyFont="1" applyFill="1" applyBorder="1" applyAlignment="1">
      <alignment horizontal="center" vertical="center"/>
    </xf>
    <xf numFmtId="0" fontId="66" fillId="37" borderId="41" xfId="0" applyFont="1" applyFill="1" applyBorder="1" applyAlignment="1">
      <alignment horizontal="center" vertical="center" wrapText="1"/>
    </xf>
    <xf numFmtId="0" fontId="66" fillId="37" borderId="42" xfId="0" applyFont="1" applyFill="1" applyBorder="1" applyAlignment="1">
      <alignment horizontal="center" vertical="center" wrapText="1"/>
    </xf>
    <xf numFmtId="0" fontId="66" fillId="35" borderId="21" xfId="0" applyFont="1" applyFill="1" applyBorder="1" applyAlignment="1">
      <alignment horizontal="center" vertical="center"/>
    </xf>
    <xf numFmtId="0" fontId="66" fillId="35" borderId="22" xfId="0" applyFont="1" applyFill="1" applyBorder="1" applyAlignment="1">
      <alignment horizontal="center" vertical="center"/>
    </xf>
    <xf numFmtId="0" fontId="66" fillId="35" borderId="23" xfId="0" applyFont="1" applyFill="1" applyBorder="1" applyAlignment="1">
      <alignment horizontal="center" vertical="center"/>
    </xf>
    <xf numFmtId="0" fontId="66" fillId="39" borderId="41" xfId="0" applyFont="1" applyFill="1" applyBorder="1" applyAlignment="1">
      <alignment horizontal="center" vertical="center" wrapText="1"/>
    </xf>
    <xf numFmtId="0" fontId="66" fillId="39" borderId="47" xfId="0" applyFont="1" applyFill="1" applyBorder="1" applyAlignment="1">
      <alignment horizontal="center" vertical="center" wrapText="1"/>
    </xf>
    <xf numFmtId="0" fontId="66" fillId="39" borderId="42" xfId="0" applyFont="1" applyFill="1" applyBorder="1" applyAlignment="1">
      <alignment horizontal="center" vertical="center" wrapText="1"/>
    </xf>
    <xf numFmtId="0" fontId="66" fillId="39" borderId="21" xfId="0" applyFont="1" applyFill="1" applyBorder="1" applyAlignment="1">
      <alignment horizontal="center" vertical="center" wrapText="1"/>
    </xf>
    <xf numFmtId="0" fontId="66" fillId="39" borderId="22" xfId="0" applyFont="1" applyFill="1" applyBorder="1" applyAlignment="1">
      <alignment horizontal="center" vertical="center" wrapText="1"/>
    </xf>
    <xf numFmtId="0" fontId="66" fillId="39" borderId="23" xfId="0" applyFont="1" applyFill="1" applyBorder="1" applyAlignment="1">
      <alignment horizontal="center" vertical="center" wrapText="1"/>
    </xf>
    <xf numFmtId="0" fontId="61" fillId="0" borderId="43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4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 wrapText="1"/>
    </xf>
    <xf numFmtId="0" fontId="61" fillId="0" borderId="44" xfId="0" applyFont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48" xfId="0" applyFont="1" applyFill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/>
    </xf>
    <xf numFmtId="0" fontId="61" fillId="0" borderId="14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0" borderId="13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45" xfId="0" applyFont="1" applyBorder="1" applyAlignment="1">
      <alignment horizontal="left" vertical="center"/>
    </xf>
    <xf numFmtId="0" fontId="61" fillId="0" borderId="49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61" fillId="0" borderId="45" xfId="0" applyFont="1" applyBorder="1" applyAlignment="1">
      <alignment horizontal="left" vertical="center" wrapText="1"/>
    </xf>
    <xf numFmtId="0" fontId="61" fillId="0" borderId="46" xfId="0" applyFont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/>
    </xf>
    <xf numFmtId="0" fontId="64" fillId="34" borderId="41" xfId="0" applyFont="1" applyFill="1" applyBorder="1" applyAlignment="1">
      <alignment horizontal="center" vertical="center" wrapText="1"/>
    </xf>
    <xf numFmtId="0" fontId="64" fillId="34" borderId="47" xfId="0" applyFont="1" applyFill="1" applyBorder="1" applyAlignment="1">
      <alignment horizontal="center" vertical="center" wrapText="1"/>
    </xf>
    <xf numFmtId="0" fontId="64" fillId="34" borderId="42" xfId="0" applyFont="1" applyFill="1" applyBorder="1" applyAlignment="1">
      <alignment horizontal="center" vertical="center" wrapText="1"/>
    </xf>
    <xf numFmtId="0" fontId="66" fillId="37" borderId="21" xfId="0" applyFont="1" applyFill="1" applyBorder="1" applyAlignment="1">
      <alignment horizontal="center" vertical="center" wrapText="1"/>
    </xf>
    <xf numFmtId="0" fontId="66" fillId="37" borderId="22" xfId="0" applyFont="1" applyFill="1" applyBorder="1" applyAlignment="1">
      <alignment horizontal="center" vertical="center" wrapText="1"/>
    </xf>
    <xf numFmtId="0" fontId="66" fillId="37" borderId="23" xfId="0" applyFont="1" applyFill="1" applyBorder="1" applyAlignment="1">
      <alignment horizontal="center" vertical="center" wrapText="1"/>
    </xf>
    <xf numFmtId="0" fontId="66" fillId="35" borderId="21" xfId="0" applyFont="1" applyFill="1" applyBorder="1" applyAlignment="1">
      <alignment horizontal="center" vertical="center" wrapText="1"/>
    </xf>
    <xf numFmtId="0" fontId="66" fillId="35" borderId="22" xfId="0" applyFont="1" applyFill="1" applyBorder="1" applyAlignment="1">
      <alignment horizontal="center" vertical="center" wrapText="1"/>
    </xf>
    <xf numFmtId="0" fontId="66" fillId="35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1" fillId="0" borderId="48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1" fillId="0" borderId="43" xfId="0" applyFont="1" applyFill="1" applyBorder="1" applyAlignment="1">
      <alignment horizontal="left" vertical="center"/>
    </xf>
    <xf numFmtId="0" fontId="61" fillId="0" borderId="48" xfId="0" applyFont="1" applyFill="1" applyBorder="1" applyAlignment="1">
      <alignment horizontal="left" vertical="center"/>
    </xf>
    <xf numFmtId="0" fontId="61" fillId="0" borderId="4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1" fillId="0" borderId="49" xfId="0" applyFont="1" applyBorder="1" applyAlignment="1">
      <alignment horizontal="left" vertical="center" wrapText="1"/>
    </xf>
    <xf numFmtId="0" fontId="79" fillId="34" borderId="21" xfId="0" applyFont="1" applyFill="1" applyBorder="1" applyAlignment="1">
      <alignment horizontal="center" vertical="center" wrapText="1"/>
    </xf>
    <xf numFmtId="0" fontId="79" fillId="34" borderId="22" xfId="0" applyFont="1" applyFill="1" applyBorder="1" applyAlignment="1">
      <alignment horizontal="center" vertical="center" wrapText="1"/>
    </xf>
    <xf numFmtId="0" fontId="79" fillId="34" borderId="23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5"/>
          <bgColor theme="9" tint="-0.2499700039625167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  <dxf>
      <font>
        <color auto="1"/>
      </font>
      <fill>
        <patternFill patternType="solid">
          <fgColor indexed="65"/>
          <bgColor theme="9" tint="-0.24997000396251678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</xdr:rowOff>
    </xdr:from>
    <xdr:to>
      <xdr:col>2</xdr:col>
      <xdr:colOff>828675</xdr:colOff>
      <xdr:row>5</xdr:row>
      <xdr:rowOff>190500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133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3"/>
  <sheetViews>
    <sheetView zoomScale="90" zoomScaleNormal="9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D1" sqref="D1:F4"/>
    </sheetView>
  </sheetViews>
  <sheetFormatPr defaultColWidth="10.875" defaultRowHeight="15.75"/>
  <cols>
    <col min="1" max="1" width="1.875" style="192" customWidth="1"/>
    <col min="2" max="2" width="4.375" style="3" bestFit="1" customWidth="1"/>
    <col min="3" max="3" width="25.25390625" style="5" customWidth="1"/>
    <col min="4" max="4" width="11.625" style="2" customWidth="1"/>
    <col min="5" max="5" width="14.875" style="2" customWidth="1"/>
    <col min="6" max="6" width="9.375" style="3" customWidth="1"/>
    <col min="7" max="7" width="1.875" style="52" customWidth="1"/>
    <col min="8" max="9" width="9.375" style="3" customWidth="1"/>
    <col min="10" max="10" width="10.375" style="3" customWidth="1"/>
    <col min="11" max="11" width="9.375" style="3" customWidth="1"/>
    <col min="12" max="12" width="1.875" style="3" customWidth="1"/>
    <col min="13" max="14" width="7.00390625" style="1" customWidth="1"/>
    <col min="15" max="15" width="6.75390625" style="7" customWidth="1"/>
    <col min="16" max="16" width="6.375" style="7" customWidth="1"/>
    <col min="17" max="17" width="9.125" style="7" customWidth="1"/>
    <col min="18" max="19" width="6.375" style="7" customWidth="1"/>
    <col min="20" max="20" width="5.375" style="7" bestFit="1" customWidth="1"/>
    <col min="21" max="21" width="4.875" style="7" bestFit="1" customWidth="1"/>
    <col min="22" max="22" width="6.125" style="7" bestFit="1" customWidth="1"/>
    <col min="23" max="26" width="6.125" style="7" customWidth="1"/>
    <col min="27" max="27" width="6.50390625" style="7" customWidth="1"/>
    <col min="28" max="28" width="33.25390625" style="7" customWidth="1"/>
    <col min="29" max="29" width="5.25390625" style="3" customWidth="1"/>
    <col min="30" max="30" width="3.75390625" style="3" bestFit="1" customWidth="1"/>
    <col min="31" max="31" width="4.125" style="3" customWidth="1"/>
    <col min="32" max="32" width="6.875" style="27" customWidth="1"/>
    <col min="33" max="33" width="1.875" style="12" customWidth="1"/>
    <col min="34" max="34" width="5.125" style="7" customWidth="1"/>
    <col min="35" max="35" width="5.50390625" style="7" customWidth="1"/>
    <col min="36" max="36" width="7.25390625" style="7" customWidth="1"/>
    <col min="37" max="37" width="6.125" style="7" customWidth="1"/>
    <col min="38" max="38" width="25.625" style="7" customWidth="1"/>
    <col min="39" max="39" width="5.25390625" style="3" customWidth="1"/>
    <col min="40" max="40" width="4.875" style="3" customWidth="1"/>
    <col min="41" max="41" width="5.125" style="3" customWidth="1"/>
    <col min="42" max="42" width="5.75390625" style="27" customWidth="1"/>
    <col min="43" max="43" width="3.00390625" style="12" customWidth="1"/>
    <col min="44" max="44" width="6.25390625" style="3" customWidth="1"/>
    <col min="45" max="45" width="7.875" style="7" customWidth="1"/>
    <col min="46" max="46" width="7.25390625" style="7" customWidth="1"/>
    <col min="47" max="47" width="6.125" style="7" customWidth="1"/>
    <col min="48" max="48" width="4.875" style="7" customWidth="1"/>
    <col min="49" max="49" width="5.25390625" style="7" customWidth="1"/>
    <col min="50" max="50" width="35.375" style="3" customWidth="1"/>
    <col min="51" max="51" width="7.625" style="3" customWidth="1"/>
    <col min="52" max="52" width="7.375" style="3" customWidth="1"/>
    <col min="53" max="53" width="7.125" style="3" customWidth="1"/>
    <col min="54" max="54" width="6.875" style="27" customWidth="1"/>
    <col min="55" max="55" width="1.875" style="1" customWidth="1"/>
    <col min="56" max="56" width="6.875" style="1" customWidth="1"/>
    <col min="57" max="57" width="5.00390625" style="1" customWidth="1"/>
    <col min="58" max="58" width="5.125" style="1" customWidth="1"/>
    <col min="59" max="59" width="5.00390625" style="1" customWidth="1"/>
    <col min="60" max="60" width="33.75390625" style="34" customWidth="1"/>
    <col min="61" max="61" width="7.25390625" style="3" customWidth="1"/>
    <col min="62" max="62" width="6.625" style="3" customWidth="1"/>
    <col min="63" max="63" width="5.875" style="3" customWidth="1"/>
    <col min="64" max="64" width="6.375" style="28" customWidth="1"/>
    <col min="65" max="65" width="1.875" style="1" customWidth="1"/>
    <col min="66" max="66" width="10.625" style="90" customWidth="1"/>
    <col min="67" max="67" width="6.25390625" style="1" customWidth="1"/>
    <col min="68" max="68" width="10.875" style="114" customWidth="1"/>
    <col min="69" max="16384" width="10.875" style="1" customWidth="1"/>
  </cols>
  <sheetData>
    <row r="1" spans="2:68" ht="16.5" customHeight="1">
      <c r="B1" s="8"/>
      <c r="C1" s="9"/>
      <c r="D1" s="217" t="s">
        <v>186</v>
      </c>
      <c r="E1" s="217"/>
      <c r="F1" s="217"/>
      <c r="H1" s="37"/>
      <c r="I1" s="37"/>
      <c r="J1" s="37"/>
      <c r="K1" s="37"/>
      <c r="L1" s="8"/>
      <c r="M1" s="10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8"/>
      <c r="AD1" s="8"/>
      <c r="AE1" s="8"/>
      <c r="AF1" s="24"/>
      <c r="AG1" s="16"/>
      <c r="AH1" s="11"/>
      <c r="AI1" s="11"/>
      <c r="AJ1" s="11"/>
      <c r="AK1" s="11"/>
      <c r="AL1" s="11"/>
      <c r="AM1" s="229"/>
      <c r="AN1" s="229"/>
      <c r="AO1" s="37"/>
      <c r="AP1" s="37"/>
      <c r="AQ1" s="37"/>
      <c r="AR1" s="24"/>
      <c r="AS1" s="16"/>
      <c r="AT1" s="37"/>
      <c r="AU1" s="11"/>
      <c r="AV1" s="11"/>
      <c r="AW1" s="11"/>
      <c r="AX1" s="11"/>
      <c r="AY1" s="11"/>
      <c r="AZ1" s="37"/>
      <c r="BA1" s="37"/>
      <c r="BB1" s="37"/>
      <c r="BC1" s="37"/>
      <c r="BD1" s="24"/>
      <c r="BG1" s="10"/>
      <c r="BH1" s="10"/>
      <c r="BI1" s="10"/>
      <c r="BJ1" s="10"/>
      <c r="BK1" s="10"/>
      <c r="BL1" s="10"/>
      <c r="BM1" s="37"/>
      <c r="BN1" s="37"/>
      <c r="BO1" s="10"/>
      <c r="BP1" s="112"/>
    </row>
    <row r="2" spans="2:68" ht="16.5" customHeight="1">
      <c r="B2" s="8"/>
      <c r="C2" s="9"/>
      <c r="D2" s="217"/>
      <c r="E2" s="217"/>
      <c r="F2" s="217"/>
      <c r="H2" s="37"/>
      <c r="I2" s="37"/>
      <c r="J2" s="37"/>
      <c r="K2" s="37"/>
      <c r="L2" s="8"/>
      <c r="M2" s="11"/>
      <c r="N2" s="10"/>
      <c r="O2" s="11"/>
      <c r="P2" s="11"/>
      <c r="Q2" s="11"/>
      <c r="R2" s="11"/>
      <c r="S2" s="11"/>
      <c r="T2" s="11"/>
      <c r="U2" s="227" t="s">
        <v>4</v>
      </c>
      <c r="V2" s="227"/>
      <c r="W2" s="227"/>
      <c r="X2" s="47"/>
      <c r="Y2" s="47"/>
      <c r="Z2" s="47"/>
      <c r="AA2" s="59"/>
      <c r="AB2" s="47"/>
      <c r="AC2" s="17"/>
      <c r="AD2" s="17"/>
      <c r="AE2" s="17"/>
      <c r="AF2" s="17"/>
      <c r="AG2" s="18"/>
      <c r="AH2" s="30"/>
      <c r="AI2" s="11"/>
      <c r="AJ2" s="11"/>
      <c r="AK2" s="19"/>
      <c r="AL2" s="17" t="s">
        <v>4</v>
      </c>
      <c r="AM2" s="229"/>
      <c r="AN2" s="229"/>
      <c r="AO2" s="38"/>
      <c r="AP2" s="38"/>
      <c r="AQ2" s="38"/>
      <c r="AR2" s="24"/>
      <c r="AS2" s="16"/>
      <c r="AT2" s="11"/>
      <c r="AU2" s="11"/>
      <c r="AV2" s="227" t="s">
        <v>18</v>
      </c>
      <c r="AW2" s="227"/>
      <c r="AX2" s="227"/>
      <c r="AY2" s="46"/>
      <c r="AZ2" s="25"/>
      <c r="BA2" s="18"/>
      <c r="BB2" s="18"/>
      <c r="BC2" s="37"/>
      <c r="BD2" s="24"/>
      <c r="BG2" s="10"/>
      <c r="BH2" s="11"/>
      <c r="BI2" s="37"/>
      <c r="BJ2" s="204" t="s">
        <v>18</v>
      </c>
      <c r="BK2" s="204"/>
      <c r="BL2" s="39"/>
      <c r="BM2" s="20"/>
      <c r="BN2" s="88"/>
      <c r="BO2" s="10"/>
      <c r="BP2" s="112"/>
    </row>
    <row r="3" spans="2:68" ht="16.5" customHeight="1">
      <c r="B3" s="8"/>
      <c r="C3" s="9"/>
      <c r="D3" s="217"/>
      <c r="E3" s="217"/>
      <c r="F3" s="217"/>
      <c r="H3" s="37"/>
      <c r="I3" s="37"/>
      <c r="J3" s="37"/>
      <c r="K3" s="37"/>
      <c r="L3" s="8"/>
      <c r="M3" s="11"/>
      <c r="N3" s="10"/>
      <c r="O3" s="11"/>
      <c r="P3" s="11"/>
      <c r="Q3" s="11"/>
      <c r="R3" s="11"/>
      <c r="S3" s="15" t="s">
        <v>14</v>
      </c>
      <c r="T3" s="147" t="s">
        <v>1</v>
      </c>
      <c r="U3" s="233">
        <v>1</v>
      </c>
      <c r="V3" s="233"/>
      <c r="W3" s="233"/>
      <c r="X3" s="61"/>
      <c r="Y3" s="61"/>
      <c r="Z3" s="61"/>
      <c r="AA3" s="54"/>
      <c r="AB3" s="62"/>
      <c r="AC3" s="20"/>
      <c r="AD3" s="20"/>
      <c r="AE3" s="20"/>
      <c r="AF3" s="26"/>
      <c r="AG3" s="16"/>
      <c r="AH3" s="30"/>
      <c r="AI3" s="11"/>
      <c r="AJ3" s="15" t="s">
        <v>9</v>
      </c>
      <c r="AK3" s="147" t="s">
        <v>1</v>
      </c>
      <c r="AL3" s="148">
        <v>1</v>
      </c>
      <c r="AM3" s="53"/>
      <c r="AN3" s="54"/>
      <c r="AO3" s="20"/>
      <c r="AP3" s="20"/>
      <c r="AQ3" s="20"/>
      <c r="AR3" s="45"/>
      <c r="AS3" s="12"/>
      <c r="AT3" s="51" t="s">
        <v>26</v>
      </c>
      <c r="AU3" s="143" t="s">
        <v>1</v>
      </c>
      <c r="AV3" s="212">
        <v>3</v>
      </c>
      <c r="AW3" s="212"/>
      <c r="AX3" s="212"/>
      <c r="AY3" s="48"/>
      <c r="AZ3" s="21"/>
      <c r="BA3" s="64"/>
      <c r="BB3" s="64"/>
      <c r="BC3" s="37"/>
      <c r="BD3" s="24"/>
      <c r="BG3" s="10"/>
      <c r="BH3" s="36" t="s">
        <v>20</v>
      </c>
      <c r="BI3" s="143" t="s">
        <v>15</v>
      </c>
      <c r="BJ3" s="212">
        <v>3</v>
      </c>
      <c r="BK3" s="212"/>
      <c r="BL3" s="48"/>
      <c r="BM3" s="20"/>
      <c r="BN3" s="89"/>
      <c r="BO3" s="82"/>
      <c r="BP3" s="112"/>
    </row>
    <row r="4" spans="2:68" ht="16.5" customHeight="1">
      <c r="B4" s="8"/>
      <c r="C4" s="9"/>
      <c r="D4" s="217"/>
      <c r="E4" s="217"/>
      <c r="F4" s="217"/>
      <c r="H4" s="37"/>
      <c r="I4" s="37"/>
      <c r="J4" s="37"/>
      <c r="K4" s="37"/>
      <c r="L4" s="8"/>
      <c r="M4" s="11"/>
      <c r="N4" s="10"/>
      <c r="O4" s="11"/>
      <c r="P4" s="11"/>
      <c r="Q4" s="11"/>
      <c r="R4" s="11"/>
      <c r="S4" s="15" t="s">
        <v>13</v>
      </c>
      <c r="T4" s="144" t="s">
        <v>2</v>
      </c>
      <c r="U4" s="213">
        <v>2</v>
      </c>
      <c r="V4" s="213"/>
      <c r="W4" s="213"/>
      <c r="X4" s="63"/>
      <c r="Y4" s="63"/>
      <c r="Z4" s="63"/>
      <c r="AA4" s="63"/>
      <c r="AB4" s="60"/>
      <c r="AC4" s="20"/>
      <c r="AD4" s="20"/>
      <c r="AE4" s="20"/>
      <c r="AF4" s="26"/>
      <c r="AG4" s="16"/>
      <c r="AH4" s="30"/>
      <c r="AI4" s="11"/>
      <c r="AJ4" s="15" t="s">
        <v>8</v>
      </c>
      <c r="AK4" s="144" t="s">
        <v>5</v>
      </c>
      <c r="AL4" s="149">
        <v>2</v>
      </c>
      <c r="AM4" s="55"/>
      <c r="AN4" s="56"/>
      <c r="AO4" s="20"/>
      <c r="AP4" s="20"/>
      <c r="AQ4" s="20"/>
      <c r="AR4" s="45"/>
      <c r="AS4" s="12"/>
      <c r="AT4" s="51" t="s">
        <v>8</v>
      </c>
      <c r="AU4" s="144" t="s">
        <v>5</v>
      </c>
      <c r="AV4" s="213">
        <v>2</v>
      </c>
      <c r="AW4" s="213"/>
      <c r="AX4" s="213"/>
      <c r="AY4" s="49"/>
      <c r="AZ4" s="22"/>
      <c r="BA4" s="65"/>
      <c r="BB4" s="65"/>
      <c r="BC4" s="37"/>
      <c r="BD4" s="24"/>
      <c r="BG4" s="10"/>
      <c r="BH4" s="36" t="s">
        <v>22</v>
      </c>
      <c r="BI4" s="144" t="s">
        <v>23</v>
      </c>
      <c r="BJ4" s="213">
        <v>2</v>
      </c>
      <c r="BK4" s="213"/>
      <c r="BL4" s="49"/>
      <c r="BM4" s="20"/>
      <c r="BN4" s="49"/>
      <c r="BO4" s="82"/>
      <c r="BP4" s="112"/>
    </row>
    <row r="5" spans="2:68" ht="16.5" customHeight="1">
      <c r="B5" s="8"/>
      <c r="C5" s="9"/>
      <c r="D5" s="217" t="s">
        <v>173</v>
      </c>
      <c r="E5" s="217"/>
      <c r="F5" s="217"/>
      <c r="H5" s="37"/>
      <c r="I5" s="37"/>
      <c r="J5" s="37"/>
      <c r="K5" s="37"/>
      <c r="L5" s="8"/>
      <c r="M5" s="11"/>
      <c r="N5" s="10"/>
      <c r="O5" s="11"/>
      <c r="P5" s="11"/>
      <c r="Q5" s="11"/>
      <c r="R5" s="11"/>
      <c r="S5" s="15" t="s">
        <v>12</v>
      </c>
      <c r="T5" s="150" t="s">
        <v>3</v>
      </c>
      <c r="U5" s="228">
        <v>3</v>
      </c>
      <c r="V5" s="228"/>
      <c r="W5" s="228"/>
      <c r="X5" s="58"/>
      <c r="Y5" s="58"/>
      <c r="Z5" s="58"/>
      <c r="AA5" s="58"/>
      <c r="AB5" s="60"/>
      <c r="AC5" s="20"/>
      <c r="AD5" s="20"/>
      <c r="AE5" s="20"/>
      <c r="AF5" s="26"/>
      <c r="AG5" s="16"/>
      <c r="AH5" s="30"/>
      <c r="AI5" s="11"/>
      <c r="AJ5" s="15" t="s">
        <v>7</v>
      </c>
      <c r="AK5" s="151" t="s">
        <v>15</v>
      </c>
      <c r="AL5" s="152">
        <v>3</v>
      </c>
      <c r="AM5" s="57"/>
      <c r="AN5" s="58"/>
      <c r="AO5" s="20"/>
      <c r="AP5" s="20"/>
      <c r="AQ5" s="20"/>
      <c r="AR5" s="45"/>
      <c r="AS5" s="12"/>
      <c r="AT5" s="51" t="s">
        <v>27</v>
      </c>
      <c r="AU5" s="145" t="s">
        <v>15</v>
      </c>
      <c r="AV5" s="211">
        <v>1</v>
      </c>
      <c r="AW5" s="211"/>
      <c r="AX5" s="211"/>
      <c r="AY5" s="50"/>
      <c r="AZ5" s="23"/>
      <c r="BA5" s="65"/>
      <c r="BB5" s="65"/>
      <c r="BC5" s="37"/>
      <c r="BD5" s="24"/>
      <c r="BE5" s="10"/>
      <c r="BF5" s="10"/>
      <c r="BG5" s="10"/>
      <c r="BH5" s="36" t="s">
        <v>21</v>
      </c>
      <c r="BI5" s="145" t="s">
        <v>17</v>
      </c>
      <c r="BJ5" s="211">
        <v>1</v>
      </c>
      <c r="BK5" s="211"/>
      <c r="BL5" s="50"/>
      <c r="BM5" s="20"/>
      <c r="BN5" s="50"/>
      <c r="BO5" s="82"/>
      <c r="BP5" s="112"/>
    </row>
    <row r="6" spans="2:68" ht="16.5" customHeight="1" thickBot="1">
      <c r="B6" s="8"/>
      <c r="C6" s="9"/>
      <c r="D6" s="218"/>
      <c r="E6" s="218"/>
      <c r="F6" s="218"/>
      <c r="H6" s="37"/>
      <c r="I6" s="37"/>
      <c r="J6" s="37"/>
      <c r="K6" s="37"/>
      <c r="L6" s="8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8"/>
      <c r="AD6" s="8"/>
      <c r="AE6" s="8"/>
      <c r="AF6" s="24"/>
      <c r="AG6" s="16"/>
      <c r="AH6" s="30"/>
      <c r="AI6" s="11"/>
      <c r="AJ6" s="11"/>
      <c r="AK6" s="11"/>
      <c r="AL6" s="11"/>
      <c r="AM6" s="11"/>
      <c r="AN6" s="11"/>
      <c r="AO6" s="37"/>
      <c r="AP6" s="37"/>
      <c r="AQ6" s="37"/>
      <c r="AR6" s="24"/>
      <c r="AS6" s="16"/>
      <c r="AT6" s="37"/>
      <c r="AU6" s="11"/>
      <c r="AV6" s="11"/>
      <c r="AW6" s="11"/>
      <c r="AX6" s="11"/>
      <c r="AY6" s="11"/>
      <c r="AZ6" s="37"/>
      <c r="BA6" s="37"/>
      <c r="BB6" s="37"/>
      <c r="BC6" s="37"/>
      <c r="BD6" s="24"/>
      <c r="BE6" s="10"/>
      <c r="BF6" s="10"/>
      <c r="BG6" s="10"/>
      <c r="BH6" s="10"/>
      <c r="BI6" s="10"/>
      <c r="BJ6" s="10"/>
      <c r="BK6" s="10"/>
      <c r="BL6" s="10"/>
      <c r="BM6" s="37"/>
      <c r="BN6" s="37"/>
      <c r="BO6" s="10"/>
      <c r="BP6" s="112"/>
    </row>
    <row r="7" spans="2:68" ht="48" customHeight="1" thickBot="1">
      <c r="B7" s="205" t="s">
        <v>104</v>
      </c>
      <c r="C7" s="206"/>
      <c r="D7" s="206"/>
      <c r="E7" s="206"/>
      <c r="F7" s="207"/>
      <c r="G7" s="78"/>
      <c r="H7" s="208" t="s">
        <v>174</v>
      </c>
      <c r="I7" s="209"/>
      <c r="J7" s="209"/>
      <c r="K7" s="210"/>
      <c r="L7" s="31"/>
      <c r="M7" s="222" t="s">
        <v>178</v>
      </c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4"/>
      <c r="AG7" s="33"/>
      <c r="AH7" s="219" t="s">
        <v>179</v>
      </c>
      <c r="AI7" s="220"/>
      <c r="AJ7" s="220"/>
      <c r="AK7" s="220"/>
      <c r="AL7" s="220"/>
      <c r="AM7" s="220"/>
      <c r="AN7" s="220"/>
      <c r="AO7" s="220"/>
      <c r="AP7" s="221"/>
      <c r="AQ7" s="14"/>
      <c r="AR7" s="230" t="s">
        <v>180</v>
      </c>
      <c r="AS7" s="231"/>
      <c r="AT7" s="231"/>
      <c r="AU7" s="231"/>
      <c r="AV7" s="231"/>
      <c r="AW7" s="231"/>
      <c r="AX7" s="231"/>
      <c r="AY7" s="231"/>
      <c r="AZ7" s="231"/>
      <c r="BA7" s="231"/>
      <c r="BB7" s="232"/>
      <c r="BD7" s="214" t="s">
        <v>181</v>
      </c>
      <c r="BE7" s="215"/>
      <c r="BF7" s="215"/>
      <c r="BG7" s="215"/>
      <c r="BH7" s="215"/>
      <c r="BI7" s="215"/>
      <c r="BJ7" s="215"/>
      <c r="BK7" s="215"/>
      <c r="BL7" s="216"/>
      <c r="BM7" s="10"/>
      <c r="BN7" s="3"/>
      <c r="BP7" s="112"/>
    </row>
    <row r="8" spans="2:70" s="6" customFormat="1" ht="148.5" customHeight="1" thickBot="1">
      <c r="B8" s="153" t="s">
        <v>0</v>
      </c>
      <c r="C8" s="156" t="s">
        <v>105</v>
      </c>
      <c r="D8" s="154" t="s">
        <v>24</v>
      </c>
      <c r="E8" s="154" t="s">
        <v>25</v>
      </c>
      <c r="F8" s="155" t="s">
        <v>6</v>
      </c>
      <c r="G8" s="79"/>
      <c r="H8" s="195" t="s">
        <v>106</v>
      </c>
      <c r="I8" s="196" t="s">
        <v>99</v>
      </c>
      <c r="J8" s="197" t="s">
        <v>100</v>
      </c>
      <c r="K8" s="198" t="s">
        <v>101</v>
      </c>
      <c r="L8" s="32"/>
      <c r="M8" s="183" t="s">
        <v>107</v>
      </c>
      <c r="N8" s="184" t="s">
        <v>108</v>
      </c>
      <c r="O8" s="184" t="s">
        <v>109</v>
      </c>
      <c r="P8" s="184" t="s">
        <v>110</v>
      </c>
      <c r="Q8" s="184" t="s">
        <v>121</v>
      </c>
      <c r="R8" s="184" t="s">
        <v>150</v>
      </c>
      <c r="S8" s="184" t="s">
        <v>123</v>
      </c>
      <c r="T8" s="184" t="s">
        <v>124</v>
      </c>
      <c r="U8" s="184" t="s">
        <v>137</v>
      </c>
      <c r="V8" s="185" t="s">
        <v>138</v>
      </c>
      <c r="W8" s="184" t="s">
        <v>139</v>
      </c>
      <c r="X8" s="186" t="s">
        <v>140</v>
      </c>
      <c r="Y8" s="187" t="s">
        <v>147</v>
      </c>
      <c r="Z8" s="184" t="s">
        <v>148</v>
      </c>
      <c r="AA8" s="184" t="s">
        <v>151</v>
      </c>
      <c r="AB8" s="141" t="s">
        <v>11</v>
      </c>
      <c r="AC8" s="141" t="s">
        <v>1</v>
      </c>
      <c r="AD8" s="141" t="s">
        <v>2</v>
      </c>
      <c r="AE8" s="141" t="s">
        <v>3</v>
      </c>
      <c r="AF8" s="182" t="s">
        <v>10</v>
      </c>
      <c r="AG8" s="33"/>
      <c r="AH8" s="188" t="s">
        <v>152</v>
      </c>
      <c r="AI8" s="189" t="s">
        <v>153</v>
      </c>
      <c r="AJ8" s="189" t="s">
        <v>154</v>
      </c>
      <c r="AK8" s="189" t="s">
        <v>176</v>
      </c>
      <c r="AL8" s="146" t="s">
        <v>11</v>
      </c>
      <c r="AM8" s="146" t="s">
        <v>1</v>
      </c>
      <c r="AN8" s="146" t="s">
        <v>5</v>
      </c>
      <c r="AO8" s="146" t="s">
        <v>15</v>
      </c>
      <c r="AP8" s="181" t="s">
        <v>16</v>
      </c>
      <c r="AQ8" s="13"/>
      <c r="AR8" s="190" t="s">
        <v>155</v>
      </c>
      <c r="AS8" s="191" t="s">
        <v>156</v>
      </c>
      <c r="AT8" s="191" t="s">
        <v>157</v>
      </c>
      <c r="AU8" s="191" t="s">
        <v>158</v>
      </c>
      <c r="AV8" s="191" t="s">
        <v>159</v>
      </c>
      <c r="AW8" s="191" t="s">
        <v>177</v>
      </c>
      <c r="AX8" s="142" t="s">
        <v>11</v>
      </c>
      <c r="AY8" s="142" t="s">
        <v>1</v>
      </c>
      <c r="AZ8" s="142" t="s">
        <v>5</v>
      </c>
      <c r="BA8" s="142" t="s">
        <v>15</v>
      </c>
      <c r="BB8" s="194" t="s">
        <v>10</v>
      </c>
      <c r="BD8" s="200" t="s">
        <v>115</v>
      </c>
      <c r="BE8" s="199" t="s">
        <v>160</v>
      </c>
      <c r="BF8" s="199" t="s">
        <v>161</v>
      </c>
      <c r="BG8" s="199" t="s">
        <v>162</v>
      </c>
      <c r="BH8" s="201" t="s">
        <v>11</v>
      </c>
      <c r="BI8" s="201" t="s">
        <v>15</v>
      </c>
      <c r="BJ8" s="201" t="s">
        <v>23</v>
      </c>
      <c r="BK8" s="201" t="s">
        <v>17</v>
      </c>
      <c r="BL8" s="202" t="s">
        <v>16</v>
      </c>
      <c r="BM8" s="29"/>
      <c r="BN8" s="107" t="s">
        <v>19</v>
      </c>
      <c r="BO8" s="66"/>
      <c r="BP8" s="113"/>
      <c r="BQ8" s="29"/>
      <c r="BR8" s="29"/>
    </row>
    <row r="9" spans="1:71" s="43" customFormat="1" ht="25.5">
      <c r="A9" s="193"/>
      <c r="B9" s="116">
        <v>1</v>
      </c>
      <c r="C9" s="157" t="s">
        <v>163</v>
      </c>
      <c r="D9" s="110" t="s">
        <v>171</v>
      </c>
      <c r="E9" s="110" t="s">
        <v>172</v>
      </c>
      <c r="F9" s="117">
        <v>50</v>
      </c>
      <c r="G9" s="39"/>
      <c r="H9" s="118" t="s">
        <v>102</v>
      </c>
      <c r="I9" s="119" t="s">
        <v>102</v>
      </c>
      <c r="J9" s="119" t="s">
        <v>102</v>
      </c>
      <c r="K9" s="120" t="s">
        <v>102</v>
      </c>
      <c r="L9" s="52"/>
      <c r="M9" s="121" t="s">
        <v>1</v>
      </c>
      <c r="N9" s="122" t="s">
        <v>1</v>
      </c>
      <c r="O9" s="122" t="s">
        <v>1</v>
      </c>
      <c r="P9" s="122" t="s">
        <v>3</v>
      </c>
      <c r="Q9" s="122" t="s">
        <v>3</v>
      </c>
      <c r="R9" s="119" t="s">
        <v>2</v>
      </c>
      <c r="S9" s="122" t="s">
        <v>1</v>
      </c>
      <c r="T9" s="122" t="s">
        <v>3</v>
      </c>
      <c r="U9" s="122" t="s">
        <v>2</v>
      </c>
      <c r="V9" s="119" t="s">
        <v>2</v>
      </c>
      <c r="W9" s="119" t="s">
        <v>3</v>
      </c>
      <c r="X9" s="123" t="s">
        <v>3</v>
      </c>
      <c r="Y9" s="123" t="s">
        <v>2</v>
      </c>
      <c r="Z9" s="124" t="s">
        <v>3</v>
      </c>
      <c r="AA9" s="123" t="s">
        <v>3</v>
      </c>
      <c r="AB9" s="125"/>
      <c r="AC9" s="123">
        <f aca="true" t="shared" si="0" ref="AC9:AC16">IF(M9="B",1*1)+IF(N9="B",1*1)+IF(O9="B",1*1)+IF(P9="B",1*1)+IF(Q9="B",1*1)+IF(R9="B",1*1)+IF(S9="B",1*1)+IF(T9="B",1*1)+IF(U9="B",1*1)+IF(V9="B",1*1)+IF(W9="B",1*1)+IF(X9="B",1*1)+IF(Y9="B",1*1)+IF(Z9="B",1*1)+IF(AA9="B",1*1)</f>
        <v>4</v>
      </c>
      <c r="AD9" s="123">
        <f aca="true" t="shared" si="1" ref="AD9:AD16">IF(M9="R",1*2)+IF(N9="R",1*2)+IF(O9="R",1*2)+IF(P9="R",1*2)+IF(Q9="R",1*2)+IF(R9="R",1*2)+IF(S9="R",1*2)+IF(T9="R",1*2)+IF(U9="R",1*2)+IF(V9="R",1*2)+IF(W9="R",1*2)+IF(X9="R",1*2)+IF(Y9="R",1*2)+IF(Z9="R",1*2)+IF(AA9="R",1*2)</f>
        <v>8</v>
      </c>
      <c r="AE9" s="123">
        <f aca="true" t="shared" si="2" ref="AE9:AE16">IF(M9="D",1*3)+IF(N9="D",1*3)+IF(O9="D",1*3)+IF(P9="D",1*3)+IF(Q9="D",1*3)+IF(R9="D",1*3)+IF(S9="D",1*3)+IF(T9="D",1*3)+IF(U9="D",1*3)+IF(V9="D",1*3)+IF(W9="D",1*3)+IF(X9="D",1*3)+IF(Y9="D",1*3)+IF(Z9="D",1*3)+IF(AA9="D",1*3)</f>
        <v>21</v>
      </c>
      <c r="AF9" s="126">
        <f aca="true" t="shared" si="3" ref="AF9:AF16">SUM(AC9:AE9)</f>
        <v>33</v>
      </c>
      <c r="AG9" s="99"/>
      <c r="AH9" s="127" t="s">
        <v>5</v>
      </c>
      <c r="AI9" s="128" t="s">
        <v>5</v>
      </c>
      <c r="AJ9" s="128" t="s">
        <v>15</v>
      </c>
      <c r="AK9" s="129" t="s">
        <v>15</v>
      </c>
      <c r="AL9" s="100"/>
      <c r="AM9" s="129">
        <f aca="true" t="shared" si="4" ref="AM9:AM16">IF(AH9="B",1*1)+IF(AI9="B",1*1)+IF(AJ9="B",1*1)+IF(AK9="B",1*1)</f>
        <v>0</v>
      </c>
      <c r="AN9" s="129">
        <f aca="true" t="shared" si="5" ref="AN9:AN16">IF(AH9="M",1*2)+IF(AI9="M",1*2)+IF(AJ9="M",1*2)+IF(AK9="M",1*2)</f>
        <v>4</v>
      </c>
      <c r="AO9" s="129">
        <f aca="true" t="shared" si="6" ref="AO9:AO16">IF(AH9="A",1*3)+IF(AI9="A",1*3)+IF(AJ9="A",1*3)+IF(AK9="A",1*3)</f>
        <v>6</v>
      </c>
      <c r="AP9" s="101">
        <f aca="true" t="shared" si="7" ref="AP9:AP16">SUM(AM9:AO9)</f>
        <v>10</v>
      </c>
      <c r="AQ9" s="102"/>
      <c r="AR9" s="127" t="s">
        <v>1</v>
      </c>
      <c r="AS9" s="128" t="s">
        <v>5</v>
      </c>
      <c r="AT9" s="128" t="s">
        <v>5</v>
      </c>
      <c r="AU9" s="128" t="s">
        <v>5</v>
      </c>
      <c r="AV9" s="128" t="s">
        <v>1</v>
      </c>
      <c r="AW9" s="128" t="s">
        <v>1</v>
      </c>
      <c r="AX9" s="100"/>
      <c r="AY9" s="128">
        <f aca="true" t="shared" si="8" ref="AY9:AY16">IF(AR9="B",1*3)+IF(AS9="B",1*3)+IF(AT9="B",1*3)+IF(AU9="B",1*3)+IF(AV9="B",1*3)+IF(AW9="B",1*3)</f>
        <v>9</v>
      </c>
      <c r="AZ9" s="128">
        <f aca="true" t="shared" si="9" ref="AZ9:AZ16">IF(AR9="M",1*2)+IF(AS9="M",1*2)+IF(AT9="M",1*2)+IF(AU9="M",1*2)+IF(AV9="M",1*2)+IF(AW9="M",1*2)</f>
        <v>6</v>
      </c>
      <c r="BA9" s="128">
        <f aca="true" t="shared" si="10" ref="BA9:BA16">IF(AR9="A",1*1)+IF(AS9="A",1*1)+IF(AT9="A",1*1)+IF(AU9="A",1*1)+IF(AV9="A",1*1)+IF(AW9="A",1*1)</f>
        <v>0</v>
      </c>
      <c r="BB9" s="101">
        <f aca="true" t="shared" si="11" ref="BB9:BB16">SUM(AY9:BA9)</f>
        <v>15</v>
      </c>
      <c r="BC9" s="35"/>
      <c r="BD9" s="127" t="s">
        <v>15</v>
      </c>
      <c r="BE9" s="128" t="s">
        <v>15</v>
      </c>
      <c r="BF9" s="128" t="s">
        <v>15</v>
      </c>
      <c r="BG9" s="129" t="s">
        <v>15</v>
      </c>
      <c r="BH9" s="130"/>
      <c r="BI9" s="129">
        <f aca="true" t="shared" si="12" ref="BI9:BI16">IF(BD9="A",1*3)+IF(BE9="A",1*3)+IF(BF9="A",1*3)+IF(BG9="A",1*3)</f>
        <v>12</v>
      </c>
      <c r="BJ9" s="129">
        <f aca="true" t="shared" si="13" ref="BJ9:BJ16">IF(BD9="EP",1*2)+IF(BE9="EP",1*2)+IF(BF9="EP",1*2)+IF(BG9="EP",1*2)</f>
        <v>0</v>
      </c>
      <c r="BK9" s="129">
        <f aca="true" t="shared" si="14" ref="BK9:BK16">IF(BD9="I",1*1)+IF(BE9="I",1*1)+IF(BF9="I",1*1)+IF(BG9="I",1*1)</f>
        <v>0</v>
      </c>
      <c r="BL9" s="101">
        <f aca="true" t="shared" si="15" ref="BL9:BL16">SUM(BI9:BK9)</f>
        <v>12</v>
      </c>
      <c r="BM9" s="35"/>
      <c r="BN9" s="131">
        <f aca="true" t="shared" si="16" ref="BN9:BN16">BL9+AF9+AP9+BB9</f>
        <v>70</v>
      </c>
      <c r="BO9" s="106"/>
      <c r="BP9" s="115"/>
      <c r="BQ9" s="35"/>
      <c r="BR9" s="35"/>
      <c r="BS9" s="35"/>
    </row>
    <row r="10" spans="1:68" s="35" customFormat="1" ht="25.5">
      <c r="A10" s="193"/>
      <c r="B10" s="80">
        <v>2</v>
      </c>
      <c r="C10" s="108" t="s">
        <v>164</v>
      </c>
      <c r="D10" s="109" t="s">
        <v>171</v>
      </c>
      <c r="E10" s="110" t="s">
        <v>172</v>
      </c>
      <c r="F10" s="97">
        <v>125</v>
      </c>
      <c r="G10" s="39"/>
      <c r="H10" s="80" t="s">
        <v>102</v>
      </c>
      <c r="I10" s="83" t="s">
        <v>102</v>
      </c>
      <c r="J10" s="83" t="s">
        <v>102</v>
      </c>
      <c r="K10" s="97" t="s">
        <v>102</v>
      </c>
      <c r="L10" s="52"/>
      <c r="M10" s="87" t="s">
        <v>2</v>
      </c>
      <c r="N10" s="84" t="s">
        <v>1</v>
      </c>
      <c r="O10" s="84" t="s">
        <v>3</v>
      </c>
      <c r="P10" s="84" t="s">
        <v>3</v>
      </c>
      <c r="Q10" s="84" t="s">
        <v>3</v>
      </c>
      <c r="R10" s="83" t="s">
        <v>3</v>
      </c>
      <c r="S10" s="84" t="s">
        <v>2</v>
      </c>
      <c r="T10" s="84" t="s">
        <v>2</v>
      </c>
      <c r="U10" s="84" t="s">
        <v>2</v>
      </c>
      <c r="V10" s="83" t="s">
        <v>3</v>
      </c>
      <c r="W10" s="83" t="s">
        <v>3</v>
      </c>
      <c r="X10" s="85" t="s">
        <v>3</v>
      </c>
      <c r="Y10" s="85" t="s">
        <v>1</v>
      </c>
      <c r="Z10" s="86" t="s">
        <v>3</v>
      </c>
      <c r="AA10" s="85" t="s">
        <v>2</v>
      </c>
      <c r="AB10" s="98"/>
      <c r="AC10" s="85">
        <f t="shared" si="0"/>
        <v>2</v>
      </c>
      <c r="AD10" s="85">
        <f t="shared" si="1"/>
        <v>10</v>
      </c>
      <c r="AE10" s="85">
        <f t="shared" si="2"/>
        <v>24</v>
      </c>
      <c r="AF10" s="77">
        <f t="shared" si="3"/>
        <v>36</v>
      </c>
      <c r="AG10" s="99"/>
      <c r="AH10" s="87" t="s">
        <v>1</v>
      </c>
      <c r="AI10" s="84" t="s">
        <v>1</v>
      </c>
      <c r="AJ10" s="84" t="s">
        <v>5</v>
      </c>
      <c r="AK10" s="83" t="s">
        <v>5</v>
      </c>
      <c r="AL10" s="100"/>
      <c r="AM10" s="83">
        <f t="shared" si="4"/>
        <v>2</v>
      </c>
      <c r="AN10" s="83">
        <f t="shared" si="5"/>
        <v>4</v>
      </c>
      <c r="AO10" s="83">
        <f t="shared" si="6"/>
        <v>0</v>
      </c>
      <c r="AP10" s="101">
        <f t="shared" si="7"/>
        <v>6</v>
      </c>
      <c r="AQ10" s="102"/>
      <c r="AR10" s="87" t="s">
        <v>1</v>
      </c>
      <c r="AS10" s="84" t="s">
        <v>5</v>
      </c>
      <c r="AT10" s="84" t="s">
        <v>15</v>
      </c>
      <c r="AU10" s="84" t="s">
        <v>1</v>
      </c>
      <c r="AV10" s="84" t="s">
        <v>1</v>
      </c>
      <c r="AW10" s="84" t="s">
        <v>1</v>
      </c>
      <c r="AX10" s="100"/>
      <c r="AY10" s="84">
        <f t="shared" si="8"/>
        <v>12</v>
      </c>
      <c r="AZ10" s="84">
        <f t="shared" si="9"/>
        <v>2</v>
      </c>
      <c r="BA10" s="84">
        <f t="shared" si="10"/>
        <v>1</v>
      </c>
      <c r="BB10" s="101">
        <f t="shared" si="11"/>
        <v>15</v>
      </c>
      <c r="BD10" s="87" t="s">
        <v>17</v>
      </c>
      <c r="BE10" s="84" t="s">
        <v>17</v>
      </c>
      <c r="BF10" s="84" t="s">
        <v>15</v>
      </c>
      <c r="BG10" s="83" t="s">
        <v>17</v>
      </c>
      <c r="BH10" s="103"/>
      <c r="BI10" s="83">
        <f t="shared" si="12"/>
        <v>3</v>
      </c>
      <c r="BJ10" s="83">
        <f t="shared" si="13"/>
        <v>0</v>
      </c>
      <c r="BK10" s="83">
        <f t="shared" si="14"/>
        <v>3</v>
      </c>
      <c r="BL10" s="104">
        <f t="shared" si="15"/>
        <v>6</v>
      </c>
      <c r="BN10" s="105">
        <f t="shared" si="16"/>
        <v>63</v>
      </c>
      <c r="BO10" s="106"/>
      <c r="BP10" s="115"/>
    </row>
    <row r="11" spans="1:68" s="35" customFormat="1" ht="25.5">
      <c r="A11" s="193"/>
      <c r="B11" s="80">
        <v>3</v>
      </c>
      <c r="C11" s="108" t="s">
        <v>165</v>
      </c>
      <c r="D11" s="109" t="s">
        <v>171</v>
      </c>
      <c r="E11" s="110" t="s">
        <v>172</v>
      </c>
      <c r="F11" s="132">
        <v>250</v>
      </c>
      <c r="G11" s="39"/>
      <c r="H11" s="80" t="s">
        <v>102</v>
      </c>
      <c r="I11" s="83" t="s">
        <v>102</v>
      </c>
      <c r="J11" s="83" t="s">
        <v>102</v>
      </c>
      <c r="K11" s="97" t="s">
        <v>102</v>
      </c>
      <c r="L11" s="52"/>
      <c r="M11" s="87" t="s">
        <v>1</v>
      </c>
      <c r="N11" s="84" t="s">
        <v>1</v>
      </c>
      <c r="O11" s="84" t="s">
        <v>2</v>
      </c>
      <c r="P11" s="84" t="s">
        <v>3</v>
      </c>
      <c r="Q11" s="84" t="s">
        <v>3</v>
      </c>
      <c r="R11" s="83" t="s">
        <v>2</v>
      </c>
      <c r="S11" s="84" t="s">
        <v>1</v>
      </c>
      <c r="T11" s="84" t="s">
        <v>3</v>
      </c>
      <c r="U11" s="84" t="s">
        <v>2</v>
      </c>
      <c r="V11" s="83" t="s">
        <v>2</v>
      </c>
      <c r="W11" s="83" t="s">
        <v>1</v>
      </c>
      <c r="X11" s="85" t="s">
        <v>3</v>
      </c>
      <c r="Y11" s="85" t="s">
        <v>1</v>
      </c>
      <c r="Z11" s="86" t="s">
        <v>3</v>
      </c>
      <c r="AA11" s="85" t="s">
        <v>3</v>
      </c>
      <c r="AB11" s="98"/>
      <c r="AC11" s="85">
        <f t="shared" si="0"/>
        <v>5</v>
      </c>
      <c r="AD11" s="85">
        <f t="shared" si="1"/>
        <v>8</v>
      </c>
      <c r="AE11" s="85">
        <f t="shared" si="2"/>
        <v>18</v>
      </c>
      <c r="AF11" s="77">
        <f t="shared" si="3"/>
        <v>31</v>
      </c>
      <c r="AG11" s="99"/>
      <c r="AH11" s="87" t="s">
        <v>1</v>
      </c>
      <c r="AI11" s="84" t="s">
        <v>5</v>
      </c>
      <c r="AJ11" s="84" t="s">
        <v>15</v>
      </c>
      <c r="AK11" s="83" t="s">
        <v>15</v>
      </c>
      <c r="AL11" s="100"/>
      <c r="AM11" s="83">
        <f t="shared" si="4"/>
        <v>1</v>
      </c>
      <c r="AN11" s="83">
        <f t="shared" si="5"/>
        <v>2</v>
      </c>
      <c r="AO11" s="83">
        <f t="shared" si="6"/>
        <v>6</v>
      </c>
      <c r="AP11" s="101">
        <f t="shared" si="7"/>
        <v>9</v>
      </c>
      <c r="AQ11" s="102"/>
      <c r="AR11" s="87" t="s">
        <v>1</v>
      </c>
      <c r="AS11" s="84" t="s">
        <v>5</v>
      </c>
      <c r="AT11" s="84" t="s">
        <v>5</v>
      </c>
      <c r="AU11" s="84" t="s">
        <v>5</v>
      </c>
      <c r="AV11" s="84" t="s">
        <v>1</v>
      </c>
      <c r="AW11" s="84" t="s">
        <v>5</v>
      </c>
      <c r="AX11" s="100"/>
      <c r="AY11" s="84">
        <f t="shared" si="8"/>
        <v>6</v>
      </c>
      <c r="AZ11" s="84">
        <f t="shared" si="9"/>
        <v>8</v>
      </c>
      <c r="BA11" s="84">
        <f t="shared" si="10"/>
        <v>0</v>
      </c>
      <c r="BB11" s="101">
        <f t="shared" si="11"/>
        <v>14</v>
      </c>
      <c r="BD11" s="87" t="s">
        <v>17</v>
      </c>
      <c r="BE11" s="84" t="s">
        <v>17</v>
      </c>
      <c r="BF11" s="84" t="s">
        <v>15</v>
      </c>
      <c r="BG11" s="83" t="s">
        <v>15</v>
      </c>
      <c r="BH11" s="103"/>
      <c r="BI11" s="83">
        <f t="shared" si="12"/>
        <v>6</v>
      </c>
      <c r="BJ11" s="83">
        <f t="shared" si="13"/>
        <v>0</v>
      </c>
      <c r="BK11" s="83">
        <f t="shared" si="14"/>
        <v>2</v>
      </c>
      <c r="BL11" s="104">
        <f t="shared" si="15"/>
        <v>8</v>
      </c>
      <c r="BN11" s="105">
        <f t="shared" si="16"/>
        <v>62</v>
      </c>
      <c r="BO11" s="106"/>
      <c r="BP11" s="115"/>
    </row>
    <row r="12" spans="1:68" s="35" customFormat="1" ht="25.5">
      <c r="A12" s="193"/>
      <c r="B12" s="80">
        <v>4</v>
      </c>
      <c r="C12" s="108" t="s">
        <v>166</v>
      </c>
      <c r="D12" s="109" t="s">
        <v>171</v>
      </c>
      <c r="E12" s="110" t="s">
        <v>172</v>
      </c>
      <c r="F12" s="97">
        <v>95</v>
      </c>
      <c r="G12" s="39"/>
      <c r="H12" s="80" t="s">
        <v>102</v>
      </c>
      <c r="I12" s="83" t="s">
        <v>102</v>
      </c>
      <c r="J12" s="83" t="s">
        <v>102</v>
      </c>
      <c r="K12" s="97" t="s">
        <v>102</v>
      </c>
      <c r="L12" s="52"/>
      <c r="M12" s="87" t="s">
        <v>2</v>
      </c>
      <c r="N12" s="84" t="s">
        <v>1</v>
      </c>
      <c r="O12" s="84" t="s">
        <v>1</v>
      </c>
      <c r="P12" s="84" t="s">
        <v>3</v>
      </c>
      <c r="Q12" s="84" t="s">
        <v>3</v>
      </c>
      <c r="R12" s="83" t="s">
        <v>3</v>
      </c>
      <c r="S12" s="84" t="s">
        <v>1</v>
      </c>
      <c r="T12" s="84" t="s">
        <v>3</v>
      </c>
      <c r="U12" s="84" t="s">
        <v>2</v>
      </c>
      <c r="V12" s="83" t="s">
        <v>2</v>
      </c>
      <c r="W12" s="83" t="s">
        <v>3</v>
      </c>
      <c r="X12" s="85" t="s">
        <v>3</v>
      </c>
      <c r="Y12" s="85" t="s">
        <v>1</v>
      </c>
      <c r="Z12" s="86" t="s">
        <v>3</v>
      </c>
      <c r="AA12" s="85" t="s">
        <v>2</v>
      </c>
      <c r="AB12" s="98"/>
      <c r="AC12" s="85">
        <f t="shared" si="0"/>
        <v>4</v>
      </c>
      <c r="AD12" s="85">
        <f t="shared" si="1"/>
        <v>8</v>
      </c>
      <c r="AE12" s="85">
        <f t="shared" si="2"/>
        <v>21</v>
      </c>
      <c r="AF12" s="77">
        <f t="shared" si="3"/>
        <v>33</v>
      </c>
      <c r="AG12" s="99"/>
      <c r="AH12" s="87" t="s">
        <v>1</v>
      </c>
      <c r="AI12" s="84" t="s">
        <v>1</v>
      </c>
      <c r="AJ12" s="84" t="s">
        <v>5</v>
      </c>
      <c r="AK12" s="83" t="s">
        <v>5</v>
      </c>
      <c r="AL12" s="100"/>
      <c r="AM12" s="83">
        <f t="shared" si="4"/>
        <v>2</v>
      </c>
      <c r="AN12" s="83">
        <f t="shared" si="5"/>
        <v>4</v>
      </c>
      <c r="AO12" s="83">
        <f t="shared" si="6"/>
        <v>0</v>
      </c>
      <c r="AP12" s="101">
        <f t="shared" si="7"/>
        <v>6</v>
      </c>
      <c r="AQ12" s="102"/>
      <c r="AR12" s="87" t="s">
        <v>1</v>
      </c>
      <c r="AS12" s="84" t="s">
        <v>5</v>
      </c>
      <c r="AT12" s="84" t="s">
        <v>5</v>
      </c>
      <c r="AU12" s="84" t="s">
        <v>5</v>
      </c>
      <c r="AV12" s="84" t="s">
        <v>1</v>
      </c>
      <c r="AW12" s="84" t="s">
        <v>15</v>
      </c>
      <c r="AX12" s="100"/>
      <c r="AY12" s="84">
        <f t="shared" si="8"/>
        <v>6</v>
      </c>
      <c r="AZ12" s="84">
        <f t="shared" si="9"/>
        <v>6</v>
      </c>
      <c r="BA12" s="84">
        <f t="shared" si="10"/>
        <v>1</v>
      </c>
      <c r="BB12" s="101">
        <f t="shared" si="11"/>
        <v>13</v>
      </c>
      <c r="BD12" s="87" t="s">
        <v>23</v>
      </c>
      <c r="BE12" s="84" t="s">
        <v>23</v>
      </c>
      <c r="BF12" s="84" t="s">
        <v>15</v>
      </c>
      <c r="BG12" s="83" t="s">
        <v>23</v>
      </c>
      <c r="BH12" s="103"/>
      <c r="BI12" s="83">
        <f t="shared" si="12"/>
        <v>3</v>
      </c>
      <c r="BJ12" s="83">
        <f t="shared" si="13"/>
        <v>6</v>
      </c>
      <c r="BK12" s="83">
        <f t="shared" si="14"/>
        <v>0</v>
      </c>
      <c r="BL12" s="104">
        <f t="shared" si="15"/>
        <v>9</v>
      </c>
      <c r="BN12" s="105">
        <f t="shared" si="16"/>
        <v>61</v>
      </c>
      <c r="BO12" s="106"/>
      <c r="BP12" s="115"/>
    </row>
    <row r="13" spans="1:68" s="35" customFormat="1" ht="25.5">
      <c r="A13" s="193"/>
      <c r="B13" s="80">
        <v>5</v>
      </c>
      <c r="C13" s="108" t="s">
        <v>167</v>
      </c>
      <c r="D13" s="109" t="s">
        <v>171</v>
      </c>
      <c r="E13" s="110" t="s">
        <v>172</v>
      </c>
      <c r="F13" s="97">
        <v>45</v>
      </c>
      <c r="G13" s="39"/>
      <c r="H13" s="80" t="s">
        <v>102</v>
      </c>
      <c r="I13" s="83" t="s">
        <v>102</v>
      </c>
      <c r="J13" s="83" t="s">
        <v>102</v>
      </c>
      <c r="K13" s="97" t="s">
        <v>102</v>
      </c>
      <c r="L13" s="52"/>
      <c r="M13" s="87" t="s">
        <v>2</v>
      </c>
      <c r="N13" s="84" t="s">
        <v>1</v>
      </c>
      <c r="O13" s="84" t="s">
        <v>2</v>
      </c>
      <c r="P13" s="84" t="s">
        <v>3</v>
      </c>
      <c r="Q13" s="84" t="s">
        <v>3</v>
      </c>
      <c r="R13" s="83" t="s">
        <v>3</v>
      </c>
      <c r="S13" s="84" t="s">
        <v>1</v>
      </c>
      <c r="T13" s="84" t="s">
        <v>1</v>
      </c>
      <c r="U13" s="84" t="s">
        <v>2</v>
      </c>
      <c r="V13" s="83" t="s">
        <v>2</v>
      </c>
      <c r="W13" s="83" t="s">
        <v>1</v>
      </c>
      <c r="X13" s="85" t="s">
        <v>1</v>
      </c>
      <c r="Y13" s="85" t="s">
        <v>1</v>
      </c>
      <c r="Z13" s="86" t="s">
        <v>3</v>
      </c>
      <c r="AA13" s="85" t="s">
        <v>2</v>
      </c>
      <c r="AB13" s="98"/>
      <c r="AC13" s="85">
        <f t="shared" si="0"/>
        <v>6</v>
      </c>
      <c r="AD13" s="85">
        <f t="shared" si="1"/>
        <v>10</v>
      </c>
      <c r="AE13" s="85">
        <f t="shared" si="2"/>
        <v>12</v>
      </c>
      <c r="AF13" s="77">
        <f t="shared" si="3"/>
        <v>28</v>
      </c>
      <c r="AG13" s="99"/>
      <c r="AH13" s="87" t="s">
        <v>5</v>
      </c>
      <c r="AI13" s="84" t="s">
        <v>15</v>
      </c>
      <c r="AJ13" s="84" t="s">
        <v>15</v>
      </c>
      <c r="AK13" s="83" t="s">
        <v>15</v>
      </c>
      <c r="AL13" s="100" t="s">
        <v>103</v>
      </c>
      <c r="AM13" s="83">
        <f t="shared" si="4"/>
        <v>0</v>
      </c>
      <c r="AN13" s="83">
        <f t="shared" si="5"/>
        <v>2</v>
      </c>
      <c r="AO13" s="83">
        <f t="shared" si="6"/>
        <v>9</v>
      </c>
      <c r="AP13" s="101">
        <f t="shared" si="7"/>
        <v>11</v>
      </c>
      <c r="AQ13" s="102"/>
      <c r="AR13" s="87" t="s">
        <v>5</v>
      </c>
      <c r="AS13" s="84" t="s">
        <v>5</v>
      </c>
      <c r="AT13" s="84" t="s">
        <v>5</v>
      </c>
      <c r="AU13" s="84" t="s">
        <v>5</v>
      </c>
      <c r="AV13" s="84" t="s">
        <v>1</v>
      </c>
      <c r="AW13" s="84" t="s">
        <v>5</v>
      </c>
      <c r="AX13" s="100"/>
      <c r="AY13" s="84">
        <f t="shared" si="8"/>
        <v>3</v>
      </c>
      <c r="AZ13" s="84">
        <f t="shared" si="9"/>
        <v>10</v>
      </c>
      <c r="BA13" s="84">
        <f t="shared" si="10"/>
        <v>0</v>
      </c>
      <c r="BB13" s="101">
        <f t="shared" si="11"/>
        <v>13</v>
      </c>
      <c r="BD13" s="87" t="s">
        <v>15</v>
      </c>
      <c r="BE13" s="84" t="s">
        <v>23</v>
      </c>
      <c r="BF13" s="84" t="s">
        <v>23</v>
      </c>
      <c r="BG13" s="83" t="s">
        <v>23</v>
      </c>
      <c r="BH13" s="103"/>
      <c r="BI13" s="83">
        <f t="shared" si="12"/>
        <v>3</v>
      </c>
      <c r="BJ13" s="83">
        <f t="shared" si="13"/>
        <v>6</v>
      </c>
      <c r="BK13" s="83">
        <f t="shared" si="14"/>
        <v>0</v>
      </c>
      <c r="BL13" s="104">
        <f t="shared" si="15"/>
        <v>9</v>
      </c>
      <c r="BN13" s="105">
        <f t="shared" si="16"/>
        <v>61</v>
      </c>
      <c r="BO13" s="106"/>
      <c r="BP13" s="115"/>
    </row>
    <row r="14" spans="1:68" s="35" customFormat="1" ht="25.5">
      <c r="A14" s="193"/>
      <c r="B14" s="80">
        <v>6</v>
      </c>
      <c r="C14" s="108" t="s">
        <v>168</v>
      </c>
      <c r="D14" s="109" t="s">
        <v>171</v>
      </c>
      <c r="E14" s="110" t="s">
        <v>172</v>
      </c>
      <c r="F14" s="97">
        <v>60</v>
      </c>
      <c r="G14" s="39"/>
      <c r="H14" s="80" t="s">
        <v>102</v>
      </c>
      <c r="I14" s="83" t="s">
        <v>102</v>
      </c>
      <c r="J14" s="83" t="s">
        <v>102</v>
      </c>
      <c r="K14" s="97" t="s">
        <v>102</v>
      </c>
      <c r="L14" s="52"/>
      <c r="M14" s="87" t="s">
        <v>2</v>
      </c>
      <c r="N14" s="84" t="s">
        <v>1</v>
      </c>
      <c r="O14" s="84" t="s">
        <v>2</v>
      </c>
      <c r="P14" s="84" t="s">
        <v>3</v>
      </c>
      <c r="Q14" s="84" t="s">
        <v>3</v>
      </c>
      <c r="R14" s="83" t="s">
        <v>2</v>
      </c>
      <c r="S14" s="84" t="s">
        <v>2</v>
      </c>
      <c r="T14" s="84" t="s">
        <v>1</v>
      </c>
      <c r="U14" s="84" t="s">
        <v>2</v>
      </c>
      <c r="V14" s="83" t="s">
        <v>2</v>
      </c>
      <c r="W14" s="83" t="s">
        <v>3</v>
      </c>
      <c r="X14" s="85" t="s">
        <v>3</v>
      </c>
      <c r="Y14" s="85" t="s">
        <v>1</v>
      </c>
      <c r="Z14" s="86" t="s">
        <v>3</v>
      </c>
      <c r="AA14" s="85" t="s">
        <v>2</v>
      </c>
      <c r="AB14" s="98"/>
      <c r="AC14" s="85">
        <f t="shared" si="0"/>
        <v>3</v>
      </c>
      <c r="AD14" s="85">
        <f t="shared" si="1"/>
        <v>14</v>
      </c>
      <c r="AE14" s="85">
        <f t="shared" si="2"/>
        <v>15</v>
      </c>
      <c r="AF14" s="77">
        <f t="shared" si="3"/>
        <v>32</v>
      </c>
      <c r="AG14" s="99"/>
      <c r="AH14" s="87" t="s">
        <v>1</v>
      </c>
      <c r="AI14" s="84" t="s">
        <v>1</v>
      </c>
      <c r="AJ14" s="84" t="s">
        <v>5</v>
      </c>
      <c r="AK14" s="83" t="s">
        <v>5</v>
      </c>
      <c r="AL14" s="100"/>
      <c r="AM14" s="83">
        <f t="shared" si="4"/>
        <v>2</v>
      </c>
      <c r="AN14" s="83">
        <f t="shared" si="5"/>
        <v>4</v>
      </c>
      <c r="AO14" s="83">
        <f t="shared" si="6"/>
        <v>0</v>
      </c>
      <c r="AP14" s="101">
        <f t="shared" si="7"/>
        <v>6</v>
      </c>
      <c r="AQ14" s="102"/>
      <c r="AR14" s="87" t="s">
        <v>1</v>
      </c>
      <c r="AS14" s="84" t="s">
        <v>5</v>
      </c>
      <c r="AT14" s="84" t="s">
        <v>5</v>
      </c>
      <c r="AU14" s="84" t="s">
        <v>5</v>
      </c>
      <c r="AV14" s="84" t="s">
        <v>1</v>
      </c>
      <c r="AW14" s="84" t="s">
        <v>15</v>
      </c>
      <c r="AX14" s="100"/>
      <c r="AY14" s="84">
        <f t="shared" si="8"/>
        <v>6</v>
      </c>
      <c r="AZ14" s="84">
        <f t="shared" si="9"/>
        <v>6</v>
      </c>
      <c r="BA14" s="84">
        <f t="shared" si="10"/>
        <v>1</v>
      </c>
      <c r="BB14" s="101">
        <f t="shared" si="11"/>
        <v>13</v>
      </c>
      <c r="BD14" s="87" t="s">
        <v>23</v>
      </c>
      <c r="BE14" s="84" t="s">
        <v>23</v>
      </c>
      <c r="BF14" s="84" t="s">
        <v>15</v>
      </c>
      <c r="BG14" s="83" t="s">
        <v>23</v>
      </c>
      <c r="BH14" s="103"/>
      <c r="BI14" s="83">
        <f t="shared" si="12"/>
        <v>3</v>
      </c>
      <c r="BJ14" s="83">
        <f t="shared" si="13"/>
        <v>6</v>
      </c>
      <c r="BK14" s="83">
        <f t="shared" si="14"/>
        <v>0</v>
      </c>
      <c r="BL14" s="104">
        <f t="shared" si="15"/>
        <v>9</v>
      </c>
      <c r="BN14" s="105">
        <f t="shared" si="16"/>
        <v>60</v>
      </c>
      <c r="BO14" s="106"/>
      <c r="BP14" s="115"/>
    </row>
    <row r="15" spans="1:68" s="35" customFormat="1" ht="25.5">
      <c r="A15" s="193"/>
      <c r="B15" s="80">
        <v>7</v>
      </c>
      <c r="C15" s="108" t="s">
        <v>169</v>
      </c>
      <c r="D15" s="109" t="s">
        <v>171</v>
      </c>
      <c r="E15" s="110" t="s">
        <v>172</v>
      </c>
      <c r="F15" s="97">
        <v>150</v>
      </c>
      <c r="G15" s="39"/>
      <c r="H15" s="80" t="s">
        <v>102</v>
      </c>
      <c r="I15" s="83" t="s">
        <v>102</v>
      </c>
      <c r="J15" s="83" t="s">
        <v>102</v>
      </c>
      <c r="K15" s="97" t="s">
        <v>102</v>
      </c>
      <c r="L15" s="52"/>
      <c r="M15" s="87" t="s">
        <v>1</v>
      </c>
      <c r="N15" s="84" t="s">
        <v>1</v>
      </c>
      <c r="O15" s="84" t="s">
        <v>2</v>
      </c>
      <c r="P15" s="84" t="s">
        <v>2</v>
      </c>
      <c r="Q15" s="84" t="s">
        <v>3</v>
      </c>
      <c r="R15" s="83" t="s">
        <v>2</v>
      </c>
      <c r="S15" s="84" t="s">
        <v>1</v>
      </c>
      <c r="T15" s="84" t="s">
        <v>1</v>
      </c>
      <c r="U15" s="84" t="s">
        <v>1</v>
      </c>
      <c r="V15" s="83" t="s">
        <v>2</v>
      </c>
      <c r="W15" s="83" t="s">
        <v>3</v>
      </c>
      <c r="X15" s="85" t="s">
        <v>3</v>
      </c>
      <c r="Y15" s="85" t="s">
        <v>2</v>
      </c>
      <c r="Z15" s="86" t="s">
        <v>3</v>
      </c>
      <c r="AA15" s="85" t="s">
        <v>3</v>
      </c>
      <c r="AB15" s="98"/>
      <c r="AC15" s="85">
        <f t="shared" si="0"/>
        <v>5</v>
      </c>
      <c r="AD15" s="85">
        <f t="shared" si="1"/>
        <v>10</v>
      </c>
      <c r="AE15" s="85">
        <f t="shared" si="2"/>
        <v>15</v>
      </c>
      <c r="AF15" s="77">
        <f t="shared" si="3"/>
        <v>30</v>
      </c>
      <c r="AG15" s="99"/>
      <c r="AH15" s="87" t="s">
        <v>5</v>
      </c>
      <c r="AI15" s="84" t="s">
        <v>15</v>
      </c>
      <c r="AJ15" s="84" t="s">
        <v>15</v>
      </c>
      <c r="AK15" s="83" t="s">
        <v>15</v>
      </c>
      <c r="AL15" s="100"/>
      <c r="AM15" s="83">
        <f t="shared" si="4"/>
        <v>0</v>
      </c>
      <c r="AN15" s="83">
        <f t="shared" si="5"/>
        <v>2</v>
      </c>
      <c r="AO15" s="83">
        <f t="shared" si="6"/>
        <v>9</v>
      </c>
      <c r="AP15" s="101">
        <f t="shared" si="7"/>
        <v>11</v>
      </c>
      <c r="AQ15" s="102"/>
      <c r="AR15" s="87" t="s">
        <v>5</v>
      </c>
      <c r="AS15" s="84" t="s">
        <v>5</v>
      </c>
      <c r="AT15" s="84" t="s">
        <v>5</v>
      </c>
      <c r="AU15" s="84" t="s">
        <v>5</v>
      </c>
      <c r="AV15" s="84" t="s">
        <v>1</v>
      </c>
      <c r="AW15" s="84" t="s">
        <v>15</v>
      </c>
      <c r="AX15" s="100"/>
      <c r="AY15" s="84">
        <f t="shared" si="8"/>
        <v>3</v>
      </c>
      <c r="AZ15" s="84">
        <f t="shared" si="9"/>
        <v>8</v>
      </c>
      <c r="BA15" s="84">
        <f t="shared" si="10"/>
        <v>1</v>
      </c>
      <c r="BB15" s="101">
        <f t="shared" si="11"/>
        <v>12</v>
      </c>
      <c r="BD15" s="87" t="s">
        <v>17</v>
      </c>
      <c r="BE15" s="84" t="s">
        <v>23</v>
      </c>
      <c r="BF15" s="84" t="s">
        <v>17</v>
      </c>
      <c r="BG15" s="83" t="s">
        <v>23</v>
      </c>
      <c r="BH15" s="103"/>
      <c r="BI15" s="83">
        <f t="shared" si="12"/>
        <v>0</v>
      </c>
      <c r="BJ15" s="83">
        <f t="shared" si="13"/>
        <v>4</v>
      </c>
      <c r="BK15" s="83">
        <f t="shared" si="14"/>
        <v>2</v>
      </c>
      <c r="BL15" s="104">
        <f t="shared" si="15"/>
        <v>6</v>
      </c>
      <c r="BN15" s="105">
        <f t="shared" si="16"/>
        <v>59</v>
      </c>
      <c r="BO15" s="106"/>
      <c r="BP15" s="115"/>
    </row>
    <row r="16" spans="1:68" s="35" customFormat="1" ht="26.25" thickBot="1">
      <c r="A16" s="193"/>
      <c r="B16" s="135">
        <v>8</v>
      </c>
      <c r="C16" s="158" t="s">
        <v>170</v>
      </c>
      <c r="D16" s="133" t="s">
        <v>171</v>
      </c>
      <c r="E16" s="133" t="s">
        <v>172</v>
      </c>
      <c r="F16" s="134">
        <v>80</v>
      </c>
      <c r="G16" s="39"/>
      <c r="H16" s="135" t="s">
        <v>102</v>
      </c>
      <c r="I16" s="93" t="s">
        <v>102</v>
      </c>
      <c r="J16" s="93" t="s">
        <v>102</v>
      </c>
      <c r="K16" s="134" t="s">
        <v>102</v>
      </c>
      <c r="L16" s="52"/>
      <c r="M16" s="91" t="s">
        <v>2</v>
      </c>
      <c r="N16" s="92" t="s">
        <v>1</v>
      </c>
      <c r="O16" s="92" t="s">
        <v>2</v>
      </c>
      <c r="P16" s="92" t="s">
        <v>3</v>
      </c>
      <c r="Q16" s="92" t="s">
        <v>3</v>
      </c>
      <c r="R16" s="93" t="s">
        <v>2</v>
      </c>
      <c r="S16" s="92" t="s">
        <v>2</v>
      </c>
      <c r="T16" s="92" t="s">
        <v>1</v>
      </c>
      <c r="U16" s="92" t="s">
        <v>2</v>
      </c>
      <c r="V16" s="93" t="s">
        <v>2</v>
      </c>
      <c r="W16" s="93" t="s">
        <v>3</v>
      </c>
      <c r="X16" s="94" t="s">
        <v>3</v>
      </c>
      <c r="Y16" s="94" t="s">
        <v>1</v>
      </c>
      <c r="Z16" s="95" t="s">
        <v>3</v>
      </c>
      <c r="AA16" s="94" t="s">
        <v>2</v>
      </c>
      <c r="AB16" s="136"/>
      <c r="AC16" s="94">
        <f t="shared" si="0"/>
        <v>3</v>
      </c>
      <c r="AD16" s="94">
        <f t="shared" si="1"/>
        <v>14</v>
      </c>
      <c r="AE16" s="94">
        <f t="shared" si="2"/>
        <v>15</v>
      </c>
      <c r="AF16" s="96">
        <f t="shared" si="3"/>
        <v>32</v>
      </c>
      <c r="AG16" s="99"/>
      <c r="AH16" s="91" t="s">
        <v>1</v>
      </c>
      <c r="AI16" s="92" t="s">
        <v>1</v>
      </c>
      <c r="AJ16" s="92" t="s">
        <v>5</v>
      </c>
      <c r="AK16" s="93" t="s">
        <v>5</v>
      </c>
      <c r="AL16" s="111"/>
      <c r="AM16" s="93">
        <f t="shared" si="4"/>
        <v>2</v>
      </c>
      <c r="AN16" s="93">
        <f t="shared" si="5"/>
        <v>4</v>
      </c>
      <c r="AO16" s="93">
        <f t="shared" si="6"/>
        <v>0</v>
      </c>
      <c r="AP16" s="137">
        <f t="shared" si="7"/>
        <v>6</v>
      </c>
      <c r="AQ16" s="102"/>
      <c r="AR16" s="91" t="s">
        <v>5</v>
      </c>
      <c r="AS16" s="92" t="s">
        <v>5</v>
      </c>
      <c r="AT16" s="92" t="s">
        <v>5</v>
      </c>
      <c r="AU16" s="92" t="s">
        <v>5</v>
      </c>
      <c r="AV16" s="92" t="s">
        <v>5</v>
      </c>
      <c r="AW16" s="92" t="s">
        <v>15</v>
      </c>
      <c r="AX16" s="111"/>
      <c r="AY16" s="92">
        <f t="shared" si="8"/>
        <v>0</v>
      </c>
      <c r="AZ16" s="92">
        <f t="shared" si="9"/>
        <v>10</v>
      </c>
      <c r="BA16" s="92">
        <f t="shared" si="10"/>
        <v>1</v>
      </c>
      <c r="BB16" s="137">
        <f t="shared" si="11"/>
        <v>11</v>
      </c>
      <c r="BD16" s="91" t="s">
        <v>23</v>
      </c>
      <c r="BE16" s="92" t="s">
        <v>23</v>
      </c>
      <c r="BF16" s="92" t="s">
        <v>15</v>
      </c>
      <c r="BG16" s="93" t="s">
        <v>23</v>
      </c>
      <c r="BH16" s="138"/>
      <c r="BI16" s="93">
        <f t="shared" si="12"/>
        <v>3</v>
      </c>
      <c r="BJ16" s="93">
        <f t="shared" si="13"/>
        <v>6</v>
      </c>
      <c r="BK16" s="93">
        <f t="shared" si="14"/>
        <v>0</v>
      </c>
      <c r="BL16" s="137">
        <f t="shared" si="15"/>
        <v>9</v>
      </c>
      <c r="BN16" s="139">
        <f t="shared" si="16"/>
        <v>58</v>
      </c>
      <c r="BO16" s="106"/>
      <c r="BP16" s="115"/>
    </row>
    <row r="17" spans="1:68" s="35" customFormat="1" ht="22.5" customHeight="1" thickBot="1">
      <c r="A17" s="193"/>
      <c r="F17" s="180">
        <f>SUM(F9:F17)</f>
        <v>1055</v>
      </c>
      <c r="G17" s="39"/>
      <c r="H17" s="39"/>
      <c r="I17" s="39"/>
      <c r="J17" s="39"/>
      <c r="K17" s="39"/>
      <c r="BN17" s="52"/>
      <c r="BP17" s="115"/>
    </row>
    <row r="18" spans="1:71" s="35" customFormat="1" ht="15.75" customHeight="1">
      <c r="A18" s="193"/>
      <c r="B18" s="39"/>
      <c r="C18" s="176"/>
      <c r="D18" s="172"/>
      <c r="E18" s="172"/>
      <c r="F18" s="39"/>
      <c r="G18" s="39"/>
      <c r="H18" s="39"/>
      <c r="I18" s="39"/>
      <c r="J18" s="39"/>
      <c r="K18" s="39"/>
      <c r="L18" s="52"/>
      <c r="M18" s="99"/>
      <c r="N18" s="99"/>
      <c r="O18" s="99"/>
      <c r="P18" s="99"/>
      <c r="Q18" s="99"/>
      <c r="R18" s="39"/>
      <c r="S18" s="99"/>
      <c r="T18" s="99"/>
      <c r="U18" s="99"/>
      <c r="V18" s="39"/>
      <c r="W18" s="39"/>
      <c r="X18" s="173"/>
      <c r="Y18" s="173"/>
      <c r="Z18" s="174"/>
      <c r="AA18" s="173"/>
      <c r="AB18" s="175"/>
      <c r="AC18" s="173"/>
      <c r="AD18" s="173"/>
      <c r="AE18" s="173"/>
      <c r="AF18" s="177"/>
      <c r="AG18" s="99"/>
      <c r="AH18" s="99"/>
      <c r="AI18" s="99"/>
      <c r="AJ18" s="99"/>
      <c r="AK18" s="39"/>
      <c r="AL18" s="102"/>
      <c r="AM18" s="39"/>
      <c r="AN18" s="39"/>
      <c r="AO18" s="39"/>
      <c r="AP18" s="178"/>
      <c r="AQ18" s="102"/>
      <c r="AR18" s="99"/>
      <c r="AS18" s="99"/>
      <c r="AT18" s="99"/>
      <c r="AU18" s="99"/>
      <c r="AV18" s="99"/>
      <c r="AW18" s="99"/>
      <c r="AX18" s="102"/>
      <c r="AY18" s="99"/>
      <c r="AZ18" s="99"/>
      <c r="BA18" s="99"/>
      <c r="BB18" s="178"/>
      <c r="BD18" s="99"/>
      <c r="BE18" s="99"/>
      <c r="BF18" s="99"/>
      <c r="BG18" s="39"/>
      <c r="BH18" s="165"/>
      <c r="BI18" s="39"/>
      <c r="BJ18" s="39"/>
      <c r="BK18" s="39"/>
      <c r="BL18" s="178"/>
      <c r="BN18" s="89"/>
      <c r="BO18" s="140"/>
      <c r="BP18" s="179"/>
      <c r="BQ18" s="43"/>
      <c r="BR18" s="43"/>
      <c r="BS18" s="43"/>
    </row>
    <row r="19" spans="2:66" ht="67.5" customHeight="1">
      <c r="B19" s="225" t="s">
        <v>175</v>
      </c>
      <c r="C19" s="226"/>
      <c r="D19" s="226"/>
      <c r="E19" s="226"/>
      <c r="F19" s="226"/>
      <c r="G19" s="39"/>
      <c r="H19" s="81"/>
      <c r="I19" s="81"/>
      <c r="J19" s="81"/>
      <c r="K19" s="81"/>
      <c r="L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H19" s="1"/>
      <c r="BI19" s="1"/>
      <c r="BJ19" s="1"/>
      <c r="BK19" s="1"/>
      <c r="BL19" s="1"/>
      <c r="BN19" s="3"/>
    </row>
    <row r="20" spans="2:66" ht="25.5">
      <c r="B20" s="1"/>
      <c r="C20" s="1"/>
      <c r="D20" s="1"/>
      <c r="E20" s="1"/>
      <c r="F20" s="1"/>
      <c r="G20" s="39"/>
      <c r="H20" s="81"/>
      <c r="I20" s="81"/>
      <c r="J20" s="81"/>
      <c r="K20" s="81"/>
      <c r="L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H20" s="1"/>
      <c r="BI20" s="1"/>
      <c r="BJ20" s="1"/>
      <c r="BK20" s="1"/>
      <c r="BL20" s="1"/>
      <c r="BN20" s="3"/>
    </row>
    <row r="21" spans="2:66" ht="25.5">
      <c r="B21" s="1"/>
      <c r="C21" s="1"/>
      <c r="D21" s="1"/>
      <c r="E21" s="1"/>
      <c r="F21" s="1"/>
      <c r="G21" s="39"/>
      <c r="H21" s="81"/>
      <c r="I21" s="81"/>
      <c r="J21" s="81"/>
      <c r="K21" s="81"/>
      <c r="L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H21" s="1"/>
      <c r="BI21" s="1"/>
      <c r="BJ21" s="1"/>
      <c r="BK21" s="1"/>
      <c r="BL21" s="1"/>
      <c r="BN21" s="3"/>
    </row>
    <row r="22" spans="2:66" ht="25.5">
      <c r="B22" s="1"/>
      <c r="C22" s="1"/>
      <c r="D22" s="1"/>
      <c r="E22" s="1"/>
      <c r="F22" s="1"/>
      <c r="G22" s="39"/>
      <c r="H22" s="81"/>
      <c r="I22" s="81"/>
      <c r="J22" s="81"/>
      <c r="K22" s="81"/>
      <c r="L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H22" s="1"/>
      <c r="BI22" s="1"/>
      <c r="BJ22" s="1"/>
      <c r="BK22" s="1"/>
      <c r="BL22" s="1"/>
      <c r="BN22" s="3"/>
    </row>
    <row r="23" spans="2:66" ht="25.5">
      <c r="B23" s="1"/>
      <c r="C23" s="1"/>
      <c r="D23" s="1"/>
      <c r="E23" s="1"/>
      <c r="F23" s="1"/>
      <c r="G23" s="39"/>
      <c r="H23" s="81"/>
      <c r="I23" s="81"/>
      <c r="J23" s="81"/>
      <c r="K23" s="81"/>
      <c r="L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H23" s="1"/>
      <c r="BI23" s="1"/>
      <c r="BJ23" s="1"/>
      <c r="BK23" s="1"/>
      <c r="BL23" s="1"/>
      <c r="BN23" s="3"/>
    </row>
    <row r="24" spans="2:66" ht="25.5">
      <c r="B24" s="1"/>
      <c r="C24" s="1"/>
      <c r="D24" s="1"/>
      <c r="E24" s="1"/>
      <c r="F24" s="1"/>
      <c r="G24" s="39"/>
      <c r="H24" s="81"/>
      <c r="I24" s="81"/>
      <c r="J24" s="81"/>
      <c r="K24" s="81"/>
      <c r="L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H24" s="1"/>
      <c r="BI24" s="1"/>
      <c r="BJ24" s="1"/>
      <c r="BK24" s="1"/>
      <c r="BL24" s="1"/>
      <c r="BN24" s="3"/>
    </row>
    <row r="25" spans="2:66" ht="25.5">
      <c r="B25" s="1"/>
      <c r="C25" s="1"/>
      <c r="D25" s="1"/>
      <c r="E25" s="1"/>
      <c r="F25" s="1"/>
      <c r="G25" s="35"/>
      <c r="H25" s="67"/>
      <c r="I25" s="67"/>
      <c r="J25" s="67"/>
      <c r="K25" s="67"/>
      <c r="L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H25" s="1"/>
      <c r="BI25" s="1"/>
      <c r="BJ25" s="1"/>
      <c r="BK25" s="1"/>
      <c r="BL25" s="1"/>
      <c r="BN25" s="3"/>
    </row>
    <row r="26" spans="2:66" ht="25.5">
      <c r="B26" s="1"/>
      <c r="C26" s="1"/>
      <c r="D26" s="1"/>
      <c r="E26" s="1"/>
      <c r="F26" s="1"/>
      <c r="G26" s="35"/>
      <c r="H26" s="67"/>
      <c r="I26" s="67"/>
      <c r="J26" s="67"/>
      <c r="K26" s="67"/>
      <c r="L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H26" s="1"/>
      <c r="BI26" s="1"/>
      <c r="BJ26" s="1"/>
      <c r="BK26" s="1"/>
      <c r="BL26" s="1"/>
      <c r="BN26" s="3"/>
    </row>
    <row r="27" spans="2:66" ht="25.5">
      <c r="B27" s="1"/>
      <c r="C27" s="1"/>
      <c r="D27" s="1"/>
      <c r="E27" s="1"/>
      <c r="F27" s="1"/>
      <c r="G27" s="35"/>
      <c r="H27" s="67"/>
      <c r="I27" s="67"/>
      <c r="J27" s="67"/>
      <c r="K27" s="67"/>
      <c r="L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H27" s="1"/>
      <c r="BI27" s="1"/>
      <c r="BJ27" s="1"/>
      <c r="BK27" s="1"/>
      <c r="BL27" s="1"/>
      <c r="BN27" s="3"/>
    </row>
    <row r="28" spans="2:66" ht="25.5">
      <c r="B28" s="1"/>
      <c r="C28" s="1"/>
      <c r="D28" s="1"/>
      <c r="E28" s="1"/>
      <c r="F28" s="1"/>
      <c r="G28" s="35"/>
      <c r="H28" s="67"/>
      <c r="I28" s="67"/>
      <c r="J28" s="67"/>
      <c r="K28" s="67"/>
      <c r="L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H28" s="1"/>
      <c r="BI28" s="1"/>
      <c r="BJ28" s="1"/>
      <c r="BK28" s="1"/>
      <c r="BL28" s="1"/>
      <c r="BN28" s="3"/>
    </row>
    <row r="29" spans="2:66" ht="25.5">
      <c r="B29" s="1"/>
      <c r="C29" s="1"/>
      <c r="D29" s="1"/>
      <c r="E29" s="1"/>
      <c r="F29" s="1"/>
      <c r="G29" s="35"/>
      <c r="H29" s="67"/>
      <c r="I29" s="67"/>
      <c r="J29" s="67"/>
      <c r="K29" s="67"/>
      <c r="L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H29" s="1"/>
      <c r="BI29" s="1"/>
      <c r="BJ29" s="1"/>
      <c r="BK29" s="1"/>
      <c r="BL29" s="1"/>
      <c r="BN29" s="3"/>
    </row>
    <row r="30" spans="2:66" ht="25.5">
      <c r="B30" s="1"/>
      <c r="C30" s="1"/>
      <c r="D30" s="1"/>
      <c r="E30" s="1"/>
      <c r="F30" s="1"/>
      <c r="G30" s="35"/>
      <c r="H30" s="67"/>
      <c r="I30" s="67"/>
      <c r="J30" s="67"/>
      <c r="K30" s="67"/>
      <c r="L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H30" s="1"/>
      <c r="BI30" s="1"/>
      <c r="BJ30" s="1"/>
      <c r="BK30" s="1"/>
      <c r="BL30" s="1"/>
      <c r="BN30" s="3"/>
    </row>
    <row r="31" spans="2:66" ht="25.5">
      <c r="B31" s="1"/>
      <c r="C31" s="1"/>
      <c r="D31" s="1"/>
      <c r="E31" s="1"/>
      <c r="F31" s="1"/>
      <c r="G31" s="35"/>
      <c r="H31" s="1"/>
      <c r="I31" s="1"/>
      <c r="J31" s="1"/>
      <c r="K31" s="1"/>
      <c r="L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H31" s="1"/>
      <c r="BI31" s="1"/>
      <c r="BJ31" s="1"/>
      <c r="BK31" s="1"/>
      <c r="BL31" s="1"/>
      <c r="BN31" s="3"/>
    </row>
    <row r="32" spans="2:66" ht="25.5">
      <c r="B32" s="1"/>
      <c r="C32" s="1"/>
      <c r="D32" s="1"/>
      <c r="E32" s="1"/>
      <c r="F32" s="1"/>
      <c r="G32" s="35"/>
      <c r="H32" s="1"/>
      <c r="I32" s="1"/>
      <c r="J32" s="1"/>
      <c r="K32" s="1"/>
      <c r="L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H32" s="1"/>
      <c r="BI32" s="1"/>
      <c r="BJ32" s="1"/>
      <c r="BK32" s="1"/>
      <c r="BL32" s="1"/>
      <c r="BN32" s="3"/>
    </row>
    <row r="33" spans="2:66" ht="25.5">
      <c r="B33" s="1"/>
      <c r="C33" s="1"/>
      <c r="D33" s="1"/>
      <c r="E33" s="1"/>
      <c r="F33" s="1"/>
      <c r="G33" s="35"/>
      <c r="H33" s="1"/>
      <c r="I33" s="1"/>
      <c r="J33" s="1"/>
      <c r="K33" s="1"/>
      <c r="L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H33" s="1"/>
      <c r="BI33" s="1"/>
      <c r="BJ33" s="1"/>
      <c r="BK33" s="1"/>
      <c r="BL33" s="1"/>
      <c r="BN33" s="3"/>
    </row>
    <row r="34" spans="2:66" ht="25.5">
      <c r="B34" s="1"/>
      <c r="C34" s="1"/>
      <c r="D34" s="1"/>
      <c r="E34" s="1"/>
      <c r="F34" s="1"/>
      <c r="G34" s="35"/>
      <c r="H34" s="1"/>
      <c r="I34" s="1"/>
      <c r="J34" s="1"/>
      <c r="K34" s="1"/>
      <c r="L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H34" s="1"/>
      <c r="BI34" s="1"/>
      <c r="BJ34" s="1"/>
      <c r="BK34" s="1"/>
      <c r="BL34" s="1"/>
      <c r="BN34" s="3"/>
    </row>
    <row r="35" spans="2:66" ht="25.5">
      <c r="B35" s="1"/>
      <c r="C35" s="1"/>
      <c r="D35" s="1"/>
      <c r="E35" s="1"/>
      <c r="F35" s="1"/>
      <c r="G35" s="35"/>
      <c r="H35" s="1"/>
      <c r="I35" s="1"/>
      <c r="J35" s="1"/>
      <c r="K35" s="1"/>
      <c r="L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H35" s="1"/>
      <c r="BI35" s="1"/>
      <c r="BJ35" s="1"/>
      <c r="BK35" s="1"/>
      <c r="BL35" s="1"/>
      <c r="BN35" s="3"/>
    </row>
    <row r="36" spans="2:66" ht="25.5">
      <c r="B36" s="1"/>
      <c r="C36" s="1"/>
      <c r="D36" s="1"/>
      <c r="E36" s="1"/>
      <c r="F36" s="1"/>
      <c r="G36" s="35"/>
      <c r="H36" s="1"/>
      <c r="I36" s="1"/>
      <c r="J36" s="1"/>
      <c r="K36" s="1"/>
      <c r="L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H36" s="1"/>
      <c r="BI36" s="1"/>
      <c r="BJ36" s="1"/>
      <c r="BK36" s="1"/>
      <c r="BL36" s="1"/>
      <c r="BN36" s="3"/>
    </row>
    <row r="37" spans="2:66" ht="25.5">
      <c r="B37" s="1"/>
      <c r="C37" s="1"/>
      <c r="D37" s="1"/>
      <c r="E37" s="1"/>
      <c r="F37" s="1"/>
      <c r="G37" s="35"/>
      <c r="H37" s="1"/>
      <c r="I37" s="1"/>
      <c r="J37" s="1"/>
      <c r="K37" s="1"/>
      <c r="L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H37" s="1"/>
      <c r="BI37" s="1"/>
      <c r="BJ37" s="1"/>
      <c r="BK37" s="1"/>
      <c r="BL37" s="1"/>
      <c r="BN37" s="3"/>
    </row>
    <row r="38" spans="2:66" ht="25.5">
      <c r="B38" s="1"/>
      <c r="C38" s="1"/>
      <c r="D38" s="1"/>
      <c r="E38" s="1"/>
      <c r="F38" s="1"/>
      <c r="G38" s="35"/>
      <c r="H38" s="1"/>
      <c r="I38" s="1"/>
      <c r="J38" s="1"/>
      <c r="K38" s="1"/>
      <c r="L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H38" s="1"/>
      <c r="BI38" s="1"/>
      <c r="BJ38" s="1"/>
      <c r="BK38" s="1"/>
      <c r="BL38" s="1"/>
      <c r="BN38" s="3"/>
    </row>
    <row r="39" spans="2:66" ht="25.5">
      <c r="B39" s="1"/>
      <c r="C39" s="1"/>
      <c r="D39" s="1"/>
      <c r="E39" s="1"/>
      <c r="F39" s="1"/>
      <c r="G39" s="35"/>
      <c r="H39" s="1"/>
      <c r="I39" s="1"/>
      <c r="J39" s="1"/>
      <c r="K39" s="1"/>
      <c r="L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H39" s="1"/>
      <c r="BI39" s="1"/>
      <c r="BJ39" s="1"/>
      <c r="BK39" s="1"/>
      <c r="BL39" s="1"/>
      <c r="BN39" s="3"/>
    </row>
    <row r="40" spans="2:66" ht="25.5">
      <c r="B40" s="1"/>
      <c r="C40" s="1"/>
      <c r="D40" s="1"/>
      <c r="E40" s="1"/>
      <c r="F40" s="1"/>
      <c r="G40" s="35"/>
      <c r="H40" s="1"/>
      <c r="I40" s="1"/>
      <c r="J40" s="1"/>
      <c r="K40" s="1"/>
      <c r="L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H40" s="1"/>
      <c r="BI40" s="1"/>
      <c r="BJ40" s="1"/>
      <c r="BK40" s="1"/>
      <c r="BL40" s="1"/>
      <c r="BN40" s="3"/>
    </row>
    <row r="41" spans="2:66" ht="25.5">
      <c r="B41" s="1"/>
      <c r="C41" s="1"/>
      <c r="D41" s="1"/>
      <c r="E41" s="1"/>
      <c r="F41" s="1"/>
      <c r="G41" s="35"/>
      <c r="H41" s="1"/>
      <c r="I41" s="1"/>
      <c r="J41" s="1"/>
      <c r="K41" s="1"/>
      <c r="L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H41" s="1"/>
      <c r="BI41" s="1"/>
      <c r="BJ41" s="1"/>
      <c r="BK41" s="1"/>
      <c r="BL41" s="1"/>
      <c r="BN41" s="3"/>
    </row>
    <row r="42" spans="2:66" ht="25.5">
      <c r="B42" s="1"/>
      <c r="C42" s="1"/>
      <c r="D42" s="1"/>
      <c r="E42" s="1"/>
      <c r="F42" s="1"/>
      <c r="G42" s="35"/>
      <c r="H42" s="1"/>
      <c r="I42" s="1"/>
      <c r="J42" s="1"/>
      <c r="K42" s="1"/>
      <c r="L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H42" s="1"/>
      <c r="BI42" s="1"/>
      <c r="BJ42" s="1"/>
      <c r="BK42" s="1"/>
      <c r="BL42" s="1"/>
      <c r="BN42" s="3"/>
    </row>
    <row r="43" spans="2:66" ht="25.5">
      <c r="B43" s="1"/>
      <c r="C43" s="1"/>
      <c r="D43" s="1"/>
      <c r="E43" s="1"/>
      <c r="F43" s="1"/>
      <c r="G43" s="35"/>
      <c r="H43" s="1"/>
      <c r="I43" s="1"/>
      <c r="J43" s="1"/>
      <c r="K43" s="1"/>
      <c r="L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H43" s="1"/>
      <c r="BI43" s="1"/>
      <c r="BJ43" s="1"/>
      <c r="BK43" s="1"/>
      <c r="BL43" s="1"/>
      <c r="BN43" s="3"/>
    </row>
    <row r="44" spans="2:66" ht="25.5">
      <c r="B44" s="1"/>
      <c r="C44" s="1"/>
      <c r="D44" s="1"/>
      <c r="E44" s="1"/>
      <c r="F44" s="1"/>
      <c r="G44" s="35"/>
      <c r="H44" s="1"/>
      <c r="I44" s="1"/>
      <c r="J44" s="1"/>
      <c r="K44" s="1"/>
      <c r="L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H44" s="1"/>
      <c r="BI44" s="1"/>
      <c r="BJ44" s="1"/>
      <c r="BK44" s="1"/>
      <c r="BL44" s="1"/>
      <c r="BN44" s="3"/>
    </row>
    <row r="45" spans="2:66" ht="25.5">
      <c r="B45" s="1"/>
      <c r="C45" s="1"/>
      <c r="D45" s="1"/>
      <c r="E45" s="1"/>
      <c r="F45" s="1"/>
      <c r="G45" s="35"/>
      <c r="H45" s="1"/>
      <c r="I45" s="1"/>
      <c r="J45" s="1"/>
      <c r="K45" s="1"/>
      <c r="L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H45" s="1"/>
      <c r="BI45" s="1"/>
      <c r="BJ45" s="1"/>
      <c r="BK45" s="1"/>
      <c r="BL45" s="1"/>
      <c r="BN45" s="3"/>
    </row>
    <row r="46" spans="2:66" ht="25.5">
      <c r="B46" s="1"/>
      <c r="C46" s="1"/>
      <c r="D46" s="1"/>
      <c r="E46" s="1"/>
      <c r="F46" s="1"/>
      <c r="G46" s="35"/>
      <c r="H46" s="1"/>
      <c r="I46" s="1"/>
      <c r="J46" s="1"/>
      <c r="K46" s="1"/>
      <c r="L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H46" s="1"/>
      <c r="BI46" s="1"/>
      <c r="BJ46" s="1"/>
      <c r="BK46" s="1"/>
      <c r="BL46" s="1"/>
      <c r="BN46" s="3"/>
    </row>
    <row r="47" spans="2:66" ht="25.5">
      <c r="B47" s="1"/>
      <c r="C47" s="1"/>
      <c r="D47" s="1"/>
      <c r="E47" s="1"/>
      <c r="F47" s="1"/>
      <c r="G47" s="35"/>
      <c r="H47" s="1"/>
      <c r="I47" s="1"/>
      <c r="J47" s="1"/>
      <c r="K47" s="1"/>
      <c r="L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H47" s="1"/>
      <c r="BI47" s="1"/>
      <c r="BJ47" s="1"/>
      <c r="BK47" s="1"/>
      <c r="BL47" s="1"/>
      <c r="BN47" s="3"/>
    </row>
    <row r="48" spans="2:66" ht="25.5">
      <c r="B48" s="1"/>
      <c r="C48" s="1"/>
      <c r="D48" s="1"/>
      <c r="E48" s="1"/>
      <c r="F48" s="1"/>
      <c r="G48" s="35"/>
      <c r="H48" s="1"/>
      <c r="I48" s="1"/>
      <c r="J48" s="1"/>
      <c r="K48" s="1"/>
      <c r="L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H48" s="1"/>
      <c r="BI48" s="1"/>
      <c r="BJ48" s="1"/>
      <c r="BK48" s="1"/>
      <c r="BL48" s="1"/>
      <c r="BN48" s="3"/>
    </row>
    <row r="49" spans="2:66" ht="25.5">
      <c r="B49" s="1"/>
      <c r="C49" s="1"/>
      <c r="D49" s="1"/>
      <c r="E49" s="1"/>
      <c r="F49" s="1"/>
      <c r="G49" s="35"/>
      <c r="H49" s="1"/>
      <c r="I49" s="1"/>
      <c r="J49" s="1"/>
      <c r="K49" s="1"/>
      <c r="L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H49" s="1"/>
      <c r="BI49" s="1"/>
      <c r="BJ49" s="1"/>
      <c r="BK49" s="1"/>
      <c r="BL49" s="1"/>
      <c r="BN49" s="3"/>
    </row>
    <row r="50" spans="2:66" ht="25.5">
      <c r="B50" s="1"/>
      <c r="C50" s="1"/>
      <c r="D50" s="1"/>
      <c r="E50" s="1"/>
      <c r="F50" s="1"/>
      <c r="G50" s="35"/>
      <c r="H50" s="1"/>
      <c r="I50" s="1"/>
      <c r="J50" s="1"/>
      <c r="K50" s="1"/>
      <c r="L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H50" s="1"/>
      <c r="BI50" s="1"/>
      <c r="BJ50" s="1"/>
      <c r="BK50" s="1"/>
      <c r="BL50" s="1"/>
      <c r="BN50" s="3"/>
    </row>
    <row r="51" spans="2:66" ht="25.5">
      <c r="B51" s="1"/>
      <c r="C51" s="1"/>
      <c r="D51" s="1"/>
      <c r="E51" s="1"/>
      <c r="F51" s="1"/>
      <c r="G51" s="35"/>
      <c r="H51" s="1"/>
      <c r="I51" s="1"/>
      <c r="J51" s="1"/>
      <c r="K51" s="1"/>
      <c r="L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H51" s="1"/>
      <c r="BI51" s="1"/>
      <c r="BJ51" s="1"/>
      <c r="BK51" s="1"/>
      <c r="BL51" s="1"/>
      <c r="BN51" s="3"/>
    </row>
    <row r="52" spans="2:66" ht="25.5">
      <c r="B52" s="1"/>
      <c r="C52" s="1"/>
      <c r="D52" s="1"/>
      <c r="E52" s="1"/>
      <c r="F52" s="1"/>
      <c r="G52" s="35"/>
      <c r="H52" s="1"/>
      <c r="I52" s="1"/>
      <c r="J52" s="1"/>
      <c r="K52" s="1"/>
      <c r="L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H52" s="1"/>
      <c r="BI52" s="1"/>
      <c r="BJ52" s="1"/>
      <c r="BK52" s="1"/>
      <c r="BL52" s="1"/>
      <c r="BN52" s="3"/>
    </row>
    <row r="53" spans="2:66" ht="25.5">
      <c r="B53" s="1"/>
      <c r="C53" s="1"/>
      <c r="D53" s="1"/>
      <c r="E53" s="1"/>
      <c r="F53" s="1"/>
      <c r="G53" s="35"/>
      <c r="H53" s="1"/>
      <c r="I53" s="1"/>
      <c r="J53" s="1"/>
      <c r="K53" s="1"/>
      <c r="L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H53" s="1"/>
      <c r="BI53" s="1"/>
      <c r="BJ53" s="1"/>
      <c r="BK53" s="1"/>
      <c r="BL53" s="1"/>
      <c r="BN53" s="3"/>
    </row>
    <row r="54" spans="2:66" ht="25.5">
      <c r="B54" s="1"/>
      <c r="C54" s="1"/>
      <c r="D54" s="1"/>
      <c r="E54" s="1"/>
      <c r="F54" s="1"/>
      <c r="G54" s="35"/>
      <c r="H54" s="1"/>
      <c r="I54" s="1"/>
      <c r="J54" s="1"/>
      <c r="K54" s="1"/>
      <c r="L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H54" s="1"/>
      <c r="BI54" s="1"/>
      <c r="BJ54" s="1"/>
      <c r="BK54" s="1"/>
      <c r="BL54" s="1"/>
      <c r="BN54" s="3"/>
    </row>
    <row r="55" spans="2:66" ht="25.5">
      <c r="B55" s="1"/>
      <c r="C55" s="1"/>
      <c r="D55" s="1"/>
      <c r="E55" s="1"/>
      <c r="F55" s="1"/>
      <c r="G55" s="35"/>
      <c r="H55" s="1"/>
      <c r="I55" s="1"/>
      <c r="J55" s="1"/>
      <c r="K55" s="1"/>
      <c r="L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H55" s="1"/>
      <c r="BI55" s="1"/>
      <c r="BJ55" s="1"/>
      <c r="BK55" s="1"/>
      <c r="BL55" s="1"/>
      <c r="BN55" s="3"/>
    </row>
    <row r="56" spans="2:66" ht="25.5">
      <c r="B56" s="1"/>
      <c r="C56" s="1"/>
      <c r="D56" s="1"/>
      <c r="E56" s="1"/>
      <c r="F56" s="1"/>
      <c r="G56" s="35"/>
      <c r="H56" s="1"/>
      <c r="I56" s="1"/>
      <c r="J56" s="1"/>
      <c r="K56" s="1"/>
      <c r="L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H56" s="1"/>
      <c r="BI56" s="1"/>
      <c r="BJ56" s="1"/>
      <c r="BK56" s="1"/>
      <c r="BL56" s="1"/>
      <c r="BN56" s="3"/>
    </row>
    <row r="57" spans="2:66" ht="25.5">
      <c r="B57" s="1"/>
      <c r="C57" s="1"/>
      <c r="D57" s="1"/>
      <c r="E57" s="1"/>
      <c r="F57" s="1"/>
      <c r="G57" s="35"/>
      <c r="H57" s="1"/>
      <c r="I57" s="1"/>
      <c r="J57" s="1"/>
      <c r="K57" s="1"/>
      <c r="L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H57" s="1"/>
      <c r="BI57" s="1"/>
      <c r="BJ57" s="1"/>
      <c r="BK57" s="1"/>
      <c r="BL57" s="1"/>
      <c r="BN57" s="3"/>
    </row>
    <row r="58" spans="2:66" ht="25.5">
      <c r="B58" s="1"/>
      <c r="C58" s="1"/>
      <c r="D58" s="1"/>
      <c r="E58" s="1"/>
      <c r="F58" s="1"/>
      <c r="G58" s="35"/>
      <c r="H58" s="1"/>
      <c r="I58" s="1"/>
      <c r="J58" s="1"/>
      <c r="K58" s="1"/>
      <c r="L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H58" s="1"/>
      <c r="BI58" s="1"/>
      <c r="BJ58" s="1"/>
      <c r="BK58" s="1"/>
      <c r="BL58" s="1"/>
      <c r="BN58" s="3"/>
    </row>
    <row r="59" spans="2:66" ht="25.5">
      <c r="B59" s="1"/>
      <c r="C59" s="1"/>
      <c r="D59" s="1"/>
      <c r="E59" s="1"/>
      <c r="F59" s="1"/>
      <c r="G59" s="35"/>
      <c r="H59" s="1"/>
      <c r="I59" s="1"/>
      <c r="J59" s="1"/>
      <c r="K59" s="1"/>
      <c r="L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H59" s="1"/>
      <c r="BI59" s="1"/>
      <c r="BJ59" s="1"/>
      <c r="BK59" s="1"/>
      <c r="BL59" s="1"/>
      <c r="BN59" s="3"/>
    </row>
    <row r="60" spans="2:66" ht="25.5">
      <c r="B60" s="1"/>
      <c r="C60" s="1"/>
      <c r="D60" s="1"/>
      <c r="E60" s="1"/>
      <c r="F60" s="1"/>
      <c r="G60" s="35"/>
      <c r="H60" s="1"/>
      <c r="I60" s="1"/>
      <c r="J60" s="1"/>
      <c r="K60" s="1"/>
      <c r="L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H60" s="1"/>
      <c r="BI60" s="1"/>
      <c r="BJ60" s="1"/>
      <c r="BK60" s="1"/>
      <c r="BL60" s="1"/>
      <c r="BN60" s="3"/>
    </row>
    <row r="61" spans="2:66" ht="25.5">
      <c r="B61" s="1"/>
      <c r="C61" s="1"/>
      <c r="D61" s="1"/>
      <c r="E61" s="1"/>
      <c r="F61" s="1"/>
      <c r="G61" s="35"/>
      <c r="H61" s="1"/>
      <c r="I61" s="1"/>
      <c r="J61" s="1"/>
      <c r="K61" s="1"/>
      <c r="L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H61" s="1"/>
      <c r="BI61" s="1"/>
      <c r="BJ61" s="1"/>
      <c r="BK61" s="1"/>
      <c r="BL61" s="1"/>
      <c r="BN61" s="3"/>
    </row>
    <row r="62" spans="2:66" ht="25.5">
      <c r="B62" s="1"/>
      <c r="C62" s="1"/>
      <c r="D62" s="1"/>
      <c r="E62" s="1"/>
      <c r="F62" s="1"/>
      <c r="G62" s="35"/>
      <c r="H62" s="1"/>
      <c r="I62" s="1"/>
      <c r="J62" s="1"/>
      <c r="K62" s="1"/>
      <c r="L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H62" s="1"/>
      <c r="BI62" s="1"/>
      <c r="BJ62" s="1"/>
      <c r="BK62" s="1"/>
      <c r="BL62" s="1"/>
      <c r="BN62" s="3"/>
    </row>
    <row r="63" spans="2:66" ht="25.5">
      <c r="B63" s="1"/>
      <c r="C63" s="1"/>
      <c r="D63" s="1"/>
      <c r="E63" s="1"/>
      <c r="F63" s="1"/>
      <c r="G63" s="35"/>
      <c r="H63" s="1"/>
      <c r="I63" s="1"/>
      <c r="J63" s="1"/>
      <c r="K63" s="1"/>
      <c r="L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H63" s="1"/>
      <c r="BI63" s="1"/>
      <c r="BJ63" s="1"/>
      <c r="BK63" s="1"/>
      <c r="BL63" s="1"/>
      <c r="BN63" s="3"/>
    </row>
    <row r="64" spans="2:66" ht="25.5">
      <c r="B64" s="1"/>
      <c r="C64" s="1"/>
      <c r="D64" s="1"/>
      <c r="E64" s="1"/>
      <c r="F64" s="1"/>
      <c r="G64" s="35"/>
      <c r="H64" s="1"/>
      <c r="I64" s="1"/>
      <c r="J64" s="1"/>
      <c r="K64" s="1"/>
      <c r="L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H64" s="1"/>
      <c r="BI64" s="1"/>
      <c r="BJ64" s="1"/>
      <c r="BK64" s="1"/>
      <c r="BL64" s="1"/>
      <c r="BN64" s="3"/>
    </row>
    <row r="65" spans="2:66" ht="25.5">
      <c r="B65" s="1"/>
      <c r="C65" s="1"/>
      <c r="D65" s="1"/>
      <c r="E65" s="1"/>
      <c r="F65" s="1"/>
      <c r="G65" s="35"/>
      <c r="H65" s="1"/>
      <c r="I65" s="1"/>
      <c r="J65" s="1"/>
      <c r="K65" s="1"/>
      <c r="L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H65" s="1"/>
      <c r="BI65" s="1"/>
      <c r="BJ65" s="1"/>
      <c r="BK65" s="1"/>
      <c r="BL65" s="1"/>
      <c r="BN65" s="3"/>
    </row>
    <row r="66" spans="2:66" ht="25.5">
      <c r="B66" s="1"/>
      <c r="C66" s="1"/>
      <c r="D66" s="1"/>
      <c r="E66" s="1"/>
      <c r="F66" s="1"/>
      <c r="G66" s="35"/>
      <c r="H66" s="1"/>
      <c r="I66" s="1"/>
      <c r="J66" s="1"/>
      <c r="K66" s="1"/>
      <c r="L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H66" s="1"/>
      <c r="BI66" s="1"/>
      <c r="BJ66" s="1"/>
      <c r="BK66" s="1"/>
      <c r="BL66" s="1"/>
      <c r="BN66" s="3"/>
    </row>
    <row r="67" spans="2:66" ht="25.5">
      <c r="B67" s="1"/>
      <c r="C67" s="1"/>
      <c r="D67" s="1"/>
      <c r="E67" s="1"/>
      <c r="F67" s="1"/>
      <c r="G67" s="35"/>
      <c r="H67" s="1"/>
      <c r="I67" s="1"/>
      <c r="J67" s="1"/>
      <c r="K67" s="1"/>
      <c r="L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H67" s="1"/>
      <c r="BI67" s="1"/>
      <c r="BJ67" s="1"/>
      <c r="BK67" s="1"/>
      <c r="BL67" s="1"/>
      <c r="BN67" s="3"/>
    </row>
    <row r="68" spans="2:66" ht="25.5">
      <c r="B68" s="1"/>
      <c r="C68" s="1"/>
      <c r="D68" s="1"/>
      <c r="E68" s="1"/>
      <c r="F68" s="1"/>
      <c r="G68" s="35"/>
      <c r="H68" s="1"/>
      <c r="I68" s="1"/>
      <c r="J68" s="1"/>
      <c r="K68" s="1"/>
      <c r="L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H68" s="1"/>
      <c r="BI68" s="1"/>
      <c r="BJ68" s="1"/>
      <c r="BK68" s="1"/>
      <c r="BL68" s="1"/>
      <c r="BN68" s="3"/>
    </row>
    <row r="69" spans="2:66" ht="25.5">
      <c r="B69" s="1"/>
      <c r="C69" s="1"/>
      <c r="D69" s="1"/>
      <c r="E69" s="1"/>
      <c r="F69" s="1"/>
      <c r="G69" s="35"/>
      <c r="H69" s="1"/>
      <c r="I69" s="1"/>
      <c r="J69" s="1"/>
      <c r="K69" s="1"/>
      <c r="L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H69" s="1"/>
      <c r="BI69" s="1"/>
      <c r="BJ69" s="1"/>
      <c r="BK69" s="1"/>
      <c r="BL69" s="1"/>
      <c r="BN69" s="3"/>
    </row>
    <row r="70" spans="2:66" ht="25.5">
      <c r="B70" s="1"/>
      <c r="C70" s="1"/>
      <c r="D70" s="1"/>
      <c r="E70" s="1"/>
      <c r="F70" s="1"/>
      <c r="G70" s="35"/>
      <c r="H70" s="1"/>
      <c r="I70" s="1"/>
      <c r="J70" s="1"/>
      <c r="K70" s="1"/>
      <c r="L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H70" s="1"/>
      <c r="BI70" s="1"/>
      <c r="BJ70" s="1"/>
      <c r="BK70" s="1"/>
      <c r="BL70" s="1"/>
      <c r="BN70" s="3"/>
    </row>
    <row r="71" spans="2:66" ht="25.5">
      <c r="B71" s="1"/>
      <c r="C71" s="1"/>
      <c r="D71" s="1"/>
      <c r="E71" s="1"/>
      <c r="F71" s="1"/>
      <c r="G71" s="35"/>
      <c r="H71" s="1"/>
      <c r="I71" s="1"/>
      <c r="J71" s="1"/>
      <c r="K71" s="1"/>
      <c r="L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H71" s="1"/>
      <c r="BI71" s="1"/>
      <c r="BJ71" s="1"/>
      <c r="BK71" s="1"/>
      <c r="BL71" s="1"/>
      <c r="BN71" s="3"/>
    </row>
    <row r="72" spans="2:66" ht="25.5">
      <c r="B72" s="1"/>
      <c r="C72" s="1"/>
      <c r="D72" s="1"/>
      <c r="E72" s="1"/>
      <c r="F72" s="1"/>
      <c r="G72" s="35"/>
      <c r="H72" s="1"/>
      <c r="I72" s="1"/>
      <c r="J72" s="1"/>
      <c r="K72" s="1"/>
      <c r="L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H72" s="1"/>
      <c r="BI72" s="1"/>
      <c r="BJ72" s="1"/>
      <c r="BK72" s="1"/>
      <c r="BL72" s="1"/>
      <c r="BN72" s="3"/>
    </row>
    <row r="73" spans="2:66" ht="25.5">
      <c r="B73" s="1"/>
      <c r="C73" s="1"/>
      <c r="D73" s="1"/>
      <c r="E73" s="1"/>
      <c r="F73" s="1"/>
      <c r="G73" s="35"/>
      <c r="H73" s="1"/>
      <c r="I73" s="1"/>
      <c r="J73" s="1"/>
      <c r="K73" s="1"/>
      <c r="L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H73" s="1"/>
      <c r="BI73" s="1"/>
      <c r="BJ73" s="1"/>
      <c r="BK73" s="1"/>
      <c r="BL73" s="1"/>
      <c r="BN73" s="3"/>
    </row>
    <row r="74" spans="2:66" ht="25.5">
      <c r="B74" s="1"/>
      <c r="C74" s="1"/>
      <c r="D74" s="1"/>
      <c r="E74" s="1"/>
      <c r="F74" s="1"/>
      <c r="G74" s="35"/>
      <c r="H74" s="1"/>
      <c r="I74" s="1"/>
      <c r="J74" s="1"/>
      <c r="K74" s="1"/>
      <c r="L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H74" s="1"/>
      <c r="BI74" s="1"/>
      <c r="BJ74" s="1"/>
      <c r="BK74" s="1"/>
      <c r="BL74" s="1"/>
      <c r="BN74" s="3"/>
    </row>
    <row r="75" spans="2:66" ht="25.5">
      <c r="B75" s="1"/>
      <c r="C75" s="1"/>
      <c r="D75" s="1"/>
      <c r="E75" s="1"/>
      <c r="F75" s="1"/>
      <c r="G75" s="35"/>
      <c r="H75" s="1"/>
      <c r="I75" s="1"/>
      <c r="J75" s="1"/>
      <c r="K75" s="1"/>
      <c r="L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H75" s="1"/>
      <c r="BI75" s="1"/>
      <c r="BJ75" s="1"/>
      <c r="BK75" s="1"/>
      <c r="BL75" s="1"/>
      <c r="BN75" s="3"/>
    </row>
    <row r="76" spans="2:66" ht="25.5">
      <c r="B76" s="1"/>
      <c r="C76" s="1"/>
      <c r="D76" s="1"/>
      <c r="E76" s="1"/>
      <c r="F76" s="1"/>
      <c r="G76" s="35"/>
      <c r="H76" s="1"/>
      <c r="I76" s="1"/>
      <c r="J76" s="1"/>
      <c r="K76" s="1"/>
      <c r="L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H76" s="1"/>
      <c r="BI76" s="1"/>
      <c r="BJ76" s="1"/>
      <c r="BK76" s="1"/>
      <c r="BL76" s="1"/>
      <c r="BN76" s="3"/>
    </row>
    <row r="77" spans="2:66" ht="25.5">
      <c r="B77" s="1"/>
      <c r="C77" s="1"/>
      <c r="D77" s="1"/>
      <c r="E77" s="1"/>
      <c r="F77" s="1"/>
      <c r="G77" s="35"/>
      <c r="H77" s="1"/>
      <c r="I77" s="1"/>
      <c r="J77" s="1"/>
      <c r="K77" s="1"/>
      <c r="L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H77" s="1"/>
      <c r="BI77" s="1"/>
      <c r="BJ77" s="1"/>
      <c r="BK77" s="1"/>
      <c r="BL77" s="1"/>
      <c r="BN77" s="3"/>
    </row>
    <row r="78" spans="2:66" ht="25.5">
      <c r="B78" s="1"/>
      <c r="C78" s="1"/>
      <c r="D78" s="1"/>
      <c r="E78" s="1"/>
      <c r="F78" s="1"/>
      <c r="G78" s="35"/>
      <c r="H78" s="1"/>
      <c r="I78" s="1"/>
      <c r="J78" s="1"/>
      <c r="K78" s="1"/>
      <c r="L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H78" s="1"/>
      <c r="BI78" s="1"/>
      <c r="BJ78" s="1"/>
      <c r="BK78" s="1"/>
      <c r="BL78" s="1"/>
      <c r="BN78" s="3"/>
    </row>
    <row r="79" spans="2:66" ht="25.5">
      <c r="B79" s="1"/>
      <c r="C79" s="1"/>
      <c r="D79" s="1"/>
      <c r="E79" s="1"/>
      <c r="F79" s="1"/>
      <c r="G79" s="35"/>
      <c r="H79" s="1"/>
      <c r="I79" s="1"/>
      <c r="J79" s="1"/>
      <c r="K79" s="1"/>
      <c r="L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H79" s="1"/>
      <c r="BI79" s="1"/>
      <c r="BJ79" s="1"/>
      <c r="BK79" s="1"/>
      <c r="BL79" s="1"/>
      <c r="BN79" s="3"/>
    </row>
    <row r="80" spans="2:66" ht="25.5">
      <c r="B80" s="1"/>
      <c r="C80" s="1"/>
      <c r="D80" s="1"/>
      <c r="E80" s="1"/>
      <c r="F80" s="1"/>
      <c r="G80" s="35"/>
      <c r="H80" s="1"/>
      <c r="I80" s="1"/>
      <c r="J80" s="1"/>
      <c r="K80" s="1"/>
      <c r="L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H80" s="1"/>
      <c r="BI80" s="1"/>
      <c r="BJ80" s="1"/>
      <c r="BK80" s="1"/>
      <c r="BL80" s="1"/>
      <c r="BN80" s="3"/>
    </row>
    <row r="81" spans="2:66" ht="25.5">
      <c r="B81" s="1"/>
      <c r="C81" s="1"/>
      <c r="D81" s="1"/>
      <c r="E81" s="1"/>
      <c r="F81" s="1"/>
      <c r="G81" s="35"/>
      <c r="H81" s="1"/>
      <c r="I81" s="1"/>
      <c r="J81" s="1"/>
      <c r="K81" s="1"/>
      <c r="L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H81" s="1"/>
      <c r="BI81" s="1"/>
      <c r="BJ81" s="1"/>
      <c r="BK81" s="1"/>
      <c r="BL81" s="1"/>
      <c r="BN81" s="3"/>
    </row>
    <row r="82" spans="2:66" ht="25.5">
      <c r="B82" s="1"/>
      <c r="C82" s="1"/>
      <c r="D82" s="1"/>
      <c r="E82" s="1"/>
      <c r="F82" s="1"/>
      <c r="G82" s="35"/>
      <c r="H82" s="1"/>
      <c r="I82" s="1"/>
      <c r="J82" s="1"/>
      <c r="K82" s="1"/>
      <c r="L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H82" s="1"/>
      <c r="BI82" s="1"/>
      <c r="BJ82" s="1"/>
      <c r="BK82" s="1"/>
      <c r="BL82" s="1"/>
      <c r="BN82" s="3"/>
    </row>
    <row r="83" spans="2:66" ht="25.5">
      <c r="B83" s="1"/>
      <c r="C83" s="1"/>
      <c r="D83" s="1"/>
      <c r="E83" s="1"/>
      <c r="F83" s="1"/>
      <c r="G83" s="35"/>
      <c r="H83" s="1"/>
      <c r="I83" s="1"/>
      <c r="J83" s="1"/>
      <c r="K83" s="1"/>
      <c r="L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H83" s="1"/>
      <c r="BI83" s="1"/>
      <c r="BJ83" s="1"/>
      <c r="BK83" s="1"/>
      <c r="BL83" s="1"/>
      <c r="BN83" s="3"/>
    </row>
    <row r="84" spans="2:66" ht="25.5">
      <c r="B84" s="1"/>
      <c r="C84" s="1"/>
      <c r="D84" s="1"/>
      <c r="E84" s="1"/>
      <c r="F84" s="1"/>
      <c r="G84" s="35"/>
      <c r="H84" s="1"/>
      <c r="I84" s="1"/>
      <c r="J84" s="1"/>
      <c r="K84" s="1"/>
      <c r="L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H84" s="1"/>
      <c r="BI84" s="1"/>
      <c r="BJ84" s="1"/>
      <c r="BK84" s="1"/>
      <c r="BL84" s="1"/>
      <c r="BN84" s="3"/>
    </row>
    <row r="85" spans="2:66" ht="25.5">
      <c r="B85" s="1"/>
      <c r="C85" s="1"/>
      <c r="D85" s="1"/>
      <c r="E85" s="1"/>
      <c r="F85" s="1"/>
      <c r="G85" s="35"/>
      <c r="H85" s="1"/>
      <c r="I85" s="1"/>
      <c r="J85" s="1"/>
      <c r="K85" s="1"/>
      <c r="L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H85" s="1"/>
      <c r="BI85" s="1"/>
      <c r="BJ85" s="1"/>
      <c r="BK85" s="1"/>
      <c r="BL85" s="1"/>
      <c r="BN85" s="3"/>
    </row>
    <row r="86" spans="2:66" ht="25.5">
      <c r="B86" s="1"/>
      <c r="C86" s="1"/>
      <c r="D86" s="1"/>
      <c r="E86" s="1"/>
      <c r="F86" s="1"/>
      <c r="G86" s="35"/>
      <c r="H86" s="1"/>
      <c r="I86" s="1"/>
      <c r="J86" s="1"/>
      <c r="K86" s="1"/>
      <c r="L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H86" s="1"/>
      <c r="BI86" s="1"/>
      <c r="BJ86" s="1"/>
      <c r="BK86" s="1"/>
      <c r="BL86" s="1"/>
      <c r="BN86" s="3"/>
    </row>
    <row r="87" spans="2:66" ht="25.5">
      <c r="B87" s="1"/>
      <c r="C87" s="1"/>
      <c r="D87" s="1"/>
      <c r="E87" s="1"/>
      <c r="F87" s="1"/>
      <c r="G87" s="35"/>
      <c r="H87" s="1"/>
      <c r="I87" s="1"/>
      <c r="J87" s="1"/>
      <c r="K87" s="1"/>
      <c r="L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H87" s="1"/>
      <c r="BI87" s="1"/>
      <c r="BJ87" s="1"/>
      <c r="BK87" s="1"/>
      <c r="BL87" s="1"/>
      <c r="BN87" s="3"/>
    </row>
    <row r="88" spans="2:66" ht="25.5">
      <c r="B88" s="1"/>
      <c r="C88" s="1"/>
      <c r="D88" s="1"/>
      <c r="E88" s="1"/>
      <c r="F88" s="1"/>
      <c r="G88" s="35"/>
      <c r="H88" s="1"/>
      <c r="I88" s="1"/>
      <c r="J88" s="1"/>
      <c r="K88" s="1"/>
      <c r="L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H88" s="1"/>
      <c r="BI88" s="1"/>
      <c r="BJ88" s="1"/>
      <c r="BK88" s="1"/>
      <c r="BL88" s="1"/>
      <c r="BN88" s="3"/>
    </row>
    <row r="89" spans="2:66" ht="25.5">
      <c r="B89" s="1"/>
      <c r="C89" s="1"/>
      <c r="D89" s="1"/>
      <c r="E89" s="1"/>
      <c r="F89" s="1"/>
      <c r="G89" s="35"/>
      <c r="H89" s="1"/>
      <c r="I89" s="1"/>
      <c r="J89" s="1"/>
      <c r="K89" s="1"/>
      <c r="L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H89" s="1"/>
      <c r="BI89" s="1"/>
      <c r="BJ89" s="1"/>
      <c r="BK89" s="1"/>
      <c r="BL89" s="1"/>
      <c r="BN89" s="3"/>
    </row>
    <row r="90" spans="2:66" ht="25.5">
      <c r="B90" s="1"/>
      <c r="C90" s="1"/>
      <c r="D90" s="1"/>
      <c r="E90" s="1"/>
      <c r="F90" s="1"/>
      <c r="G90" s="35"/>
      <c r="H90" s="1"/>
      <c r="I90" s="1"/>
      <c r="J90" s="1"/>
      <c r="K90" s="1"/>
      <c r="L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H90" s="1"/>
      <c r="BI90" s="1"/>
      <c r="BJ90" s="1"/>
      <c r="BK90" s="1"/>
      <c r="BL90" s="1"/>
      <c r="BN90" s="3"/>
    </row>
    <row r="91" spans="2:66" ht="25.5">
      <c r="B91" s="1"/>
      <c r="C91" s="1"/>
      <c r="D91" s="1"/>
      <c r="E91" s="1"/>
      <c r="F91" s="1"/>
      <c r="G91" s="35"/>
      <c r="H91" s="1"/>
      <c r="I91" s="1"/>
      <c r="J91" s="1"/>
      <c r="K91" s="1"/>
      <c r="L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H91" s="1"/>
      <c r="BI91" s="1"/>
      <c r="BJ91" s="1"/>
      <c r="BK91" s="1"/>
      <c r="BL91" s="1"/>
      <c r="BN91" s="3"/>
    </row>
    <row r="92" spans="2:66" ht="25.5">
      <c r="B92" s="1"/>
      <c r="C92" s="1"/>
      <c r="D92" s="1"/>
      <c r="E92" s="1"/>
      <c r="F92" s="1"/>
      <c r="G92" s="35"/>
      <c r="H92" s="1"/>
      <c r="I92" s="1"/>
      <c r="J92" s="1"/>
      <c r="K92" s="1"/>
      <c r="L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H92" s="1"/>
      <c r="BI92" s="1"/>
      <c r="BJ92" s="1"/>
      <c r="BK92" s="1"/>
      <c r="BL92" s="1"/>
      <c r="BN92" s="3"/>
    </row>
    <row r="93" spans="2:66" ht="25.5">
      <c r="B93" s="1"/>
      <c r="C93" s="1"/>
      <c r="D93" s="1"/>
      <c r="E93" s="1"/>
      <c r="F93" s="1"/>
      <c r="G93" s="35"/>
      <c r="H93" s="1"/>
      <c r="I93" s="1"/>
      <c r="J93" s="1"/>
      <c r="K93" s="1"/>
      <c r="L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H93" s="1"/>
      <c r="BI93" s="1"/>
      <c r="BJ93" s="1"/>
      <c r="BK93" s="1"/>
      <c r="BL93" s="1"/>
      <c r="BN93" s="3"/>
    </row>
    <row r="94" spans="2:66" ht="25.5">
      <c r="B94" s="1"/>
      <c r="C94" s="1"/>
      <c r="D94" s="1"/>
      <c r="E94" s="1"/>
      <c r="F94" s="1"/>
      <c r="G94" s="35"/>
      <c r="H94" s="1"/>
      <c r="I94" s="1"/>
      <c r="J94" s="1"/>
      <c r="K94" s="1"/>
      <c r="L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H94" s="1"/>
      <c r="BI94" s="1"/>
      <c r="BJ94" s="1"/>
      <c r="BK94" s="1"/>
      <c r="BL94" s="1"/>
      <c r="BN94" s="3"/>
    </row>
    <row r="95" spans="2:66" ht="25.5">
      <c r="B95" s="1"/>
      <c r="C95" s="1"/>
      <c r="D95" s="1"/>
      <c r="E95" s="1"/>
      <c r="F95" s="1"/>
      <c r="G95" s="35"/>
      <c r="H95" s="1"/>
      <c r="I95" s="1"/>
      <c r="J95" s="1"/>
      <c r="K95" s="1"/>
      <c r="L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H95" s="1"/>
      <c r="BI95" s="1"/>
      <c r="BJ95" s="1"/>
      <c r="BK95" s="1"/>
      <c r="BL95" s="1"/>
      <c r="BN95" s="3"/>
    </row>
    <row r="96" spans="2:66" ht="25.5">
      <c r="B96" s="1"/>
      <c r="C96" s="1"/>
      <c r="D96" s="1"/>
      <c r="E96" s="1"/>
      <c r="F96" s="1"/>
      <c r="G96" s="35"/>
      <c r="H96" s="1"/>
      <c r="I96" s="1"/>
      <c r="J96" s="1"/>
      <c r="K96" s="1"/>
      <c r="L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H96" s="1"/>
      <c r="BI96" s="1"/>
      <c r="BJ96" s="1"/>
      <c r="BK96" s="1"/>
      <c r="BL96" s="1"/>
      <c r="BN96" s="3"/>
    </row>
    <row r="97" spans="2:66" ht="25.5">
      <c r="B97" s="1"/>
      <c r="C97" s="1"/>
      <c r="D97" s="1"/>
      <c r="E97" s="1"/>
      <c r="F97" s="1"/>
      <c r="G97" s="35"/>
      <c r="H97" s="1"/>
      <c r="I97" s="1"/>
      <c r="J97" s="1"/>
      <c r="K97" s="1"/>
      <c r="L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H97" s="1"/>
      <c r="BI97" s="1"/>
      <c r="BJ97" s="1"/>
      <c r="BK97" s="1"/>
      <c r="BL97" s="1"/>
      <c r="BN97" s="3"/>
    </row>
    <row r="98" spans="2:66" ht="25.5">
      <c r="B98" s="1"/>
      <c r="C98" s="1"/>
      <c r="D98" s="1"/>
      <c r="E98" s="1"/>
      <c r="F98" s="1"/>
      <c r="G98" s="35"/>
      <c r="H98" s="1"/>
      <c r="I98" s="1"/>
      <c r="J98" s="1"/>
      <c r="K98" s="1"/>
      <c r="L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H98" s="1"/>
      <c r="BI98" s="1"/>
      <c r="BJ98" s="1"/>
      <c r="BK98" s="1"/>
      <c r="BL98" s="1"/>
      <c r="BN98" s="3"/>
    </row>
    <row r="99" spans="2:66" ht="25.5">
      <c r="B99" s="1"/>
      <c r="C99" s="1"/>
      <c r="D99" s="1"/>
      <c r="E99" s="1"/>
      <c r="F99" s="1"/>
      <c r="G99" s="35"/>
      <c r="H99" s="1"/>
      <c r="I99" s="1"/>
      <c r="J99" s="1"/>
      <c r="K99" s="1"/>
      <c r="L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H99" s="1"/>
      <c r="BI99" s="1"/>
      <c r="BJ99" s="1"/>
      <c r="BK99" s="1"/>
      <c r="BL99" s="1"/>
      <c r="BN99" s="3"/>
    </row>
    <row r="100" spans="2:66" ht="25.5">
      <c r="B100" s="1"/>
      <c r="C100" s="1"/>
      <c r="D100" s="1"/>
      <c r="E100" s="1"/>
      <c r="F100" s="1"/>
      <c r="G100" s="35"/>
      <c r="H100" s="1"/>
      <c r="I100" s="1"/>
      <c r="J100" s="1"/>
      <c r="K100" s="1"/>
      <c r="L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H100" s="1"/>
      <c r="BI100" s="1"/>
      <c r="BJ100" s="1"/>
      <c r="BK100" s="1"/>
      <c r="BL100" s="1"/>
      <c r="BN100" s="3"/>
    </row>
    <row r="101" spans="2:66" ht="25.5">
      <c r="B101" s="1"/>
      <c r="C101" s="1"/>
      <c r="D101" s="1"/>
      <c r="E101" s="1"/>
      <c r="F101" s="1"/>
      <c r="G101" s="35"/>
      <c r="H101" s="1"/>
      <c r="I101" s="1"/>
      <c r="J101" s="1"/>
      <c r="K101" s="1"/>
      <c r="L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H101" s="1"/>
      <c r="BI101" s="1"/>
      <c r="BJ101" s="1"/>
      <c r="BK101" s="1"/>
      <c r="BL101" s="1"/>
      <c r="BN101" s="3"/>
    </row>
    <row r="102" spans="2:66" ht="25.5">
      <c r="B102" s="1"/>
      <c r="C102" s="1"/>
      <c r="D102" s="1"/>
      <c r="E102" s="1"/>
      <c r="F102" s="1"/>
      <c r="G102" s="35"/>
      <c r="H102" s="1"/>
      <c r="I102" s="1"/>
      <c r="J102" s="1"/>
      <c r="K102" s="1"/>
      <c r="L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H102" s="1"/>
      <c r="BI102" s="1"/>
      <c r="BJ102" s="1"/>
      <c r="BK102" s="1"/>
      <c r="BL102" s="1"/>
      <c r="BN102" s="3"/>
    </row>
    <row r="103" spans="2:66" ht="25.5">
      <c r="B103" s="1"/>
      <c r="C103" s="1"/>
      <c r="D103" s="1"/>
      <c r="E103" s="1"/>
      <c r="F103" s="1"/>
      <c r="G103" s="35"/>
      <c r="H103" s="1"/>
      <c r="I103" s="1"/>
      <c r="J103" s="1"/>
      <c r="K103" s="1"/>
      <c r="L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H103" s="1"/>
      <c r="BI103" s="1"/>
      <c r="BJ103" s="1"/>
      <c r="BK103" s="1"/>
      <c r="BL103" s="1"/>
      <c r="BN103" s="3"/>
    </row>
    <row r="104" spans="2:66" ht="25.5">
      <c r="B104" s="1"/>
      <c r="C104" s="1"/>
      <c r="D104" s="1"/>
      <c r="E104" s="1"/>
      <c r="F104" s="1"/>
      <c r="G104" s="35"/>
      <c r="H104" s="1"/>
      <c r="I104" s="1"/>
      <c r="J104" s="1"/>
      <c r="K104" s="1"/>
      <c r="L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H104" s="1"/>
      <c r="BI104" s="1"/>
      <c r="BJ104" s="1"/>
      <c r="BK104" s="1"/>
      <c r="BL104" s="1"/>
      <c r="BN104" s="3"/>
    </row>
    <row r="105" spans="2:66" ht="25.5">
      <c r="B105" s="1"/>
      <c r="C105" s="1"/>
      <c r="D105" s="1"/>
      <c r="E105" s="1"/>
      <c r="F105" s="1"/>
      <c r="G105" s="35"/>
      <c r="H105" s="1"/>
      <c r="I105" s="1"/>
      <c r="J105" s="1"/>
      <c r="K105" s="1"/>
      <c r="L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H105" s="1"/>
      <c r="BI105" s="1"/>
      <c r="BJ105" s="1"/>
      <c r="BK105" s="1"/>
      <c r="BL105" s="1"/>
      <c r="BN105" s="3"/>
    </row>
    <row r="106" spans="2:66" ht="25.5">
      <c r="B106" s="1"/>
      <c r="C106" s="1"/>
      <c r="D106" s="1"/>
      <c r="E106" s="1"/>
      <c r="F106" s="1"/>
      <c r="G106" s="35"/>
      <c r="H106" s="1"/>
      <c r="I106" s="1"/>
      <c r="J106" s="1"/>
      <c r="K106" s="1"/>
      <c r="L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H106" s="1"/>
      <c r="BI106" s="1"/>
      <c r="BJ106" s="1"/>
      <c r="BK106" s="1"/>
      <c r="BL106" s="1"/>
      <c r="BN106" s="3"/>
    </row>
    <row r="107" spans="2:66" ht="25.5">
      <c r="B107" s="1"/>
      <c r="C107" s="1"/>
      <c r="D107" s="1"/>
      <c r="E107" s="1"/>
      <c r="F107" s="1"/>
      <c r="G107" s="35"/>
      <c r="H107" s="1"/>
      <c r="I107" s="1"/>
      <c r="J107" s="1"/>
      <c r="K107" s="1"/>
      <c r="L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H107" s="1"/>
      <c r="BI107" s="1"/>
      <c r="BJ107" s="1"/>
      <c r="BK107" s="1"/>
      <c r="BL107" s="1"/>
      <c r="BN107" s="3"/>
    </row>
    <row r="108" spans="2:66" ht="25.5">
      <c r="B108" s="1"/>
      <c r="C108" s="1"/>
      <c r="D108" s="1"/>
      <c r="E108" s="1"/>
      <c r="F108" s="1"/>
      <c r="G108" s="35"/>
      <c r="H108" s="1"/>
      <c r="I108" s="1"/>
      <c r="J108" s="1"/>
      <c r="K108" s="1"/>
      <c r="L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H108" s="1"/>
      <c r="BI108" s="1"/>
      <c r="BJ108" s="1"/>
      <c r="BK108" s="1"/>
      <c r="BL108" s="1"/>
      <c r="BN108" s="3"/>
    </row>
    <row r="109" spans="2:66" ht="25.5">
      <c r="B109" s="1"/>
      <c r="C109" s="1"/>
      <c r="D109" s="1"/>
      <c r="E109" s="1"/>
      <c r="F109" s="1"/>
      <c r="G109" s="35"/>
      <c r="H109" s="1"/>
      <c r="I109" s="1"/>
      <c r="J109" s="1"/>
      <c r="K109" s="1"/>
      <c r="L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H109" s="1"/>
      <c r="BI109" s="1"/>
      <c r="BJ109" s="1"/>
      <c r="BK109" s="1"/>
      <c r="BL109" s="1"/>
      <c r="BN109" s="3"/>
    </row>
    <row r="110" spans="2:66" ht="25.5">
      <c r="B110" s="1"/>
      <c r="C110" s="1"/>
      <c r="D110" s="1"/>
      <c r="E110" s="1"/>
      <c r="F110" s="1"/>
      <c r="G110" s="35"/>
      <c r="H110" s="1"/>
      <c r="I110" s="1"/>
      <c r="J110" s="1"/>
      <c r="K110" s="1"/>
      <c r="L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H110" s="1"/>
      <c r="BI110" s="1"/>
      <c r="BJ110" s="1"/>
      <c r="BK110" s="1"/>
      <c r="BL110" s="1"/>
      <c r="BN110" s="3"/>
    </row>
    <row r="111" spans="2:66" ht="25.5">
      <c r="B111" s="1"/>
      <c r="C111" s="1"/>
      <c r="D111" s="1"/>
      <c r="E111" s="1"/>
      <c r="F111" s="1"/>
      <c r="G111" s="35"/>
      <c r="H111" s="1"/>
      <c r="I111" s="1"/>
      <c r="J111" s="1"/>
      <c r="K111" s="1"/>
      <c r="L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H111" s="1"/>
      <c r="BI111" s="1"/>
      <c r="BJ111" s="1"/>
      <c r="BK111" s="1"/>
      <c r="BL111" s="1"/>
      <c r="BN111" s="3"/>
    </row>
    <row r="112" spans="2:66" ht="25.5">
      <c r="B112" s="1"/>
      <c r="C112" s="1"/>
      <c r="D112" s="1"/>
      <c r="E112" s="1"/>
      <c r="F112" s="1"/>
      <c r="G112" s="35"/>
      <c r="H112" s="1"/>
      <c r="I112" s="1"/>
      <c r="J112" s="1"/>
      <c r="K112" s="1"/>
      <c r="L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H112" s="1"/>
      <c r="BI112" s="1"/>
      <c r="BJ112" s="1"/>
      <c r="BK112" s="1"/>
      <c r="BL112" s="1"/>
      <c r="BN112" s="3"/>
    </row>
    <row r="113" spans="2:66" ht="25.5">
      <c r="B113" s="1"/>
      <c r="C113" s="1"/>
      <c r="D113" s="1"/>
      <c r="E113" s="1"/>
      <c r="F113" s="1"/>
      <c r="G113" s="35"/>
      <c r="H113" s="1"/>
      <c r="I113" s="1"/>
      <c r="J113" s="1"/>
      <c r="K113" s="1"/>
      <c r="L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H113" s="1"/>
      <c r="BI113" s="1"/>
      <c r="BJ113" s="1"/>
      <c r="BK113" s="1"/>
      <c r="BL113" s="1"/>
      <c r="BN113" s="3"/>
    </row>
    <row r="114" spans="2:66" ht="25.5">
      <c r="B114" s="1"/>
      <c r="C114" s="1"/>
      <c r="D114" s="1"/>
      <c r="E114" s="1"/>
      <c r="F114" s="1"/>
      <c r="G114" s="35"/>
      <c r="H114" s="1"/>
      <c r="I114" s="1"/>
      <c r="J114" s="1"/>
      <c r="K114" s="1"/>
      <c r="L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H114" s="1"/>
      <c r="BI114" s="1"/>
      <c r="BJ114" s="1"/>
      <c r="BK114" s="1"/>
      <c r="BL114" s="1"/>
      <c r="BN114" s="3"/>
    </row>
    <row r="115" spans="2:66" ht="25.5">
      <c r="B115" s="1"/>
      <c r="C115" s="1"/>
      <c r="D115" s="1"/>
      <c r="E115" s="1"/>
      <c r="F115" s="1"/>
      <c r="G115" s="35"/>
      <c r="H115" s="1"/>
      <c r="I115" s="1"/>
      <c r="J115" s="1"/>
      <c r="K115" s="1"/>
      <c r="L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H115" s="1"/>
      <c r="BI115" s="1"/>
      <c r="BJ115" s="1"/>
      <c r="BK115" s="1"/>
      <c r="BL115" s="1"/>
      <c r="BN115" s="3"/>
    </row>
    <row r="116" spans="2:66" ht="25.5">
      <c r="B116" s="1"/>
      <c r="C116" s="1"/>
      <c r="D116" s="1"/>
      <c r="E116" s="1"/>
      <c r="F116" s="1"/>
      <c r="G116" s="35"/>
      <c r="H116" s="1"/>
      <c r="I116" s="1"/>
      <c r="J116" s="1"/>
      <c r="K116" s="1"/>
      <c r="L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H116" s="1"/>
      <c r="BI116" s="1"/>
      <c r="BJ116" s="1"/>
      <c r="BK116" s="1"/>
      <c r="BL116" s="1"/>
      <c r="BN116" s="3"/>
    </row>
    <row r="117" spans="2:66" ht="25.5">
      <c r="B117" s="1"/>
      <c r="C117" s="1"/>
      <c r="D117" s="1"/>
      <c r="E117" s="1"/>
      <c r="F117" s="1"/>
      <c r="G117" s="35"/>
      <c r="H117" s="1"/>
      <c r="I117" s="1"/>
      <c r="J117" s="1"/>
      <c r="K117" s="1"/>
      <c r="L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H117" s="1"/>
      <c r="BI117" s="1"/>
      <c r="BJ117" s="1"/>
      <c r="BK117" s="1"/>
      <c r="BL117" s="1"/>
      <c r="BN117" s="3"/>
    </row>
    <row r="118" spans="2:66" ht="25.5">
      <c r="B118" s="1"/>
      <c r="C118" s="1"/>
      <c r="D118" s="1"/>
      <c r="E118" s="1"/>
      <c r="F118" s="1"/>
      <c r="G118" s="35"/>
      <c r="H118" s="1"/>
      <c r="I118" s="1"/>
      <c r="J118" s="1"/>
      <c r="K118" s="1"/>
      <c r="L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H118" s="1"/>
      <c r="BI118" s="1"/>
      <c r="BJ118" s="1"/>
      <c r="BK118" s="1"/>
      <c r="BL118" s="1"/>
      <c r="BN118" s="3"/>
    </row>
    <row r="119" spans="2:66" ht="25.5">
      <c r="B119" s="1"/>
      <c r="C119" s="1"/>
      <c r="D119" s="1"/>
      <c r="E119" s="1"/>
      <c r="F119" s="1"/>
      <c r="G119" s="35"/>
      <c r="H119" s="1"/>
      <c r="I119" s="1"/>
      <c r="J119" s="1"/>
      <c r="K119" s="1"/>
      <c r="L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H119" s="1"/>
      <c r="BI119" s="1"/>
      <c r="BJ119" s="1"/>
      <c r="BK119" s="1"/>
      <c r="BL119" s="1"/>
      <c r="BN119" s="3"/>
    </row>
    <row r="120" spans="2:66" ht="25.5">
      <c r="B120" s="1"/>
      <c r="C120" s="1"/>
      <c r="D120" s="1"/>
      <c r="E120" s="1"/>
      <c r="F120" s="1"/>
      <c r="G120" s="35"/>
      <c r="H120" s="1"/>
      <c r="I120" s="1"/>
      <c r="J120" s="1"/>
      <c r="K120" s="1"/>
      <c r="L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H120" s="1"/>
      <c r="BI120" s="1"/>
      <c r="BJ120" s="1"/>
      <c r="BK120" s="1"/>
      <c r="BL120" s="1"/>
      <c r="BN120" s="3"/>
    </row>
    <row r="121" spans="2:66" ht="25.5">
      <c r="B121" s="1"/>
      <c r="C121" s="1"/>
      <c r="D121" s="1"/>
      <c r="E121" s="1"/>
      <c r="F121" s="1"/>
      <c r="G121" s="35"/>
      <c r="H121" s="1"/>
      <c r="I121" s="1"/>
      <c r="J121" s="1"/>
      <c r="K121" s="1"/>
      <c r="L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H121" s="1"/>
      <c r="BI121" s="1"/>
      <c r="BJ121" s="1"/>
      <c r="BK121" s="1"/>
      <c r="BL121" s="1"/>
      <c r="BN121" s="3"/>
    </row>
    <row r="122" spans="2:66" ht="25.5">
      <c r="B122" s="1"/>
      <c r="C122" s="1"/>
      <c r="D122" s="1"/>
      <c r="E122" s="1"/>
      <c r="F122" s="1"/>
      <c r="G122" s="35"/>
      <c r="H122" s="1"/>
      <c r="I122" s="1"/>
      <c r="J122" s="1"/>
      <c r="K122" s="1"/>
      <c r="L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H122" s="1"/>
      <c r="BI122" s="1"/>
      <c r="BJ122" s="1"/>
      <c r="BK122" s="1"/>
      <c r="BL122" s="1"/>
      <c r="BN122" s="3"/>
    </row>
    <row r="123" spans="2:66" ht="25.5">
      <c r="B123" s="1"/>
      <c r="C123" s="1"/>
      <c r="D123" s="1"/>
      <c r="E123" s="1"/>
      <c r="F123" s="1"/>
      <c r="G123" s="35"/>
      <c r="H123" s="1"/>
      <c r="I123" s="1"/>
      <c r="J123" s="1"/>
      <c r="K123" s="1"/>
      <c r="L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H123" s="1"/>
      <c r="BI123" s="1"/>
      <c r="BJ123" s="1"/>
      <c r="BK123" s="1"/>
      <c r="BL123" s="1"/>
      <c r="BN123" s="3"/>
    </row>
    <row r="124" spans="2:66" ht="25.5">
      <c r="B124" s="1"/>
      <c r="C124" s="1"/>
      <c r="D124" s="1"/>
      <c r="E124" s="1"/>
      <c r="F124" s="1"/>
      <c r="G124" s="35"/>
      <c r="H124" s="1"/>
      <c r="I124" s="1"/>
      <c r="J124" s="1"/>
      <c r="K124" s="1"/>
      <c r="L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H124" s="1"/>
      <c r="BI124" s="1"/>
      <c r="BJ124" s="1"/>
      <c r="BK124" s="1"/>
      <c r="BL124" s="1"/>
      <c r="BN124" s="3"/>
    </row>
    <row r="125" spans="2:66" ht="25.5">
      <c r="B125" s="1"/>
      <c r="C125" s="1"/>
      <c r="D125" s="1"/>
      <c r="E125" s="1"/>
      <c r="F125" s="1"/>
      <c r="G125" s="35"/>
      <c r="H125" s="1"/>
      <c r="I125" s="1"/>
      <c r="J125" s="1"/>
      <c r="K125" s="1"/>
      <c r="L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H125" s="1"/>
      <c r="BI125" s="1"/>
      <c r="BJ125" s="1"/>
      <c r="BK125" s="1"/>
      <c r="BL125" s="1"/>
      <c r="BN125" s="3"/>
    </row>
    <row r="126" spans="2:66" ht="25.5">
      <c r="B126" s="1"/>
      <c r="C126" s="1"/>
      <c r="D126" s="1"/>
      <c r="E126" s="1"/>
      <c r="F126" s="1"/>
      <c r="G126" s="35"/>
      <c r="H126" s="1"/>
      <c r="I126" s="1"/>
      <c r="J126" s="1"/>
      <c r="K126" s="1"/>
      <c r="L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H126" s="1"/>
      <c r="BI126" s="1"/>
      <c r="BJ126" s="1"/>
      <c r="BK126" s="1"/>
      <c r="BL126" s="1"/>
      <c r="BN126" s="3"/>
    </row>
    <row r="127" spans="2:66" ht="25.5">
      <c r="B127" s="1"/>
      <c r="C127" s="1"/>
      <c r="D127" s="1"/>
      <c r="E127" s="1"/>
      <c r="F127" s="1"/>
      <c r="G127" s="35"/>
      <c r="H127" s="1"/>
      <c r="I127" s="1"/>
      <c r="J127" s="1"/>
      <c r="K127" s="1"/>
      <c r="L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H127" s="1"/>
      <c r="BI127" s="1"/>
      <c r="BJ127" s="1"/>
      <c r="BK127" s="1"/>
      <c r="BL127" s="1"/>
      <c r="BN127" s="3"/>
    </row>
    <row r="128" spans="2:66" ht="25.5">
      <c r="B128" s="1"/>
      <c r="C128" s="1"/>
      <c r="D128" s="1"/>
      <c r="E128" s="1"/>
      <c r="F128" s="1"/>
      <c r="G128" s="35"/>
      <c r="H128" s="1"/>
      <c r="I128" s="1"/>
      <c r="J128" s="1"/>
      <c r="K128" s="1"/>
      <c r="L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H128" s="1"/>
      <c r="BI128" s="1"/>
      <c r="BJ128" s="1"/>
      <c r="BK128" s="1"/>
      <c r="BL128" s="1"/>
      <c r="BN128" s="3"/>
    </row>
    <row r="129" spans="2:66" ht="25.5">
      <c r="B129" s="1"/>
      <c r="C129" s="1"/>
      <c r="D129" s="1"/>
      <c r="E129" s="1"/>
      <c r="F129" s="1"/>
      <c r="G129" s="35"/>
      <c r="H129" s="1"/>
      <c r="I129" s="1"/>
      <c r="J129" s="1"/>
      <c r="K129" s="1"/>
      <c r="L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H129" s="1"/>
      <c r="BI129" s="1"/>
      <c r="BJ129" s="1"/>
      <c r="BK129" s="1"/>
      <c r="BL129" s="1"/>
      <c r="BN129" s="3"/>
    </row>
    <row r="130" spans="2:66" ht="25.5">
      <c r="B130" s="1"/>
      <c r="C130" s="1"/>
      <c r="D130" s="1"/>
      <c r="E130" s="1"/>
      <c r="F130" s="1"/>
      <c r="G130" s="35"/>
      <c r="H130" s="1"/>
      <c r="I130" s="1"/>
      <c r="J130" s="1"/>
      <c r="K130" s="1"/>
      <c r="L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H130" s="1"/>
      <c r="BI130" s="1"/>
      <c r="BJ130" s="1"/>
      <c r="BK130" s="1"/>
      <c r="BL130" s="1"/>
      <c r="BN130" s="3"/>
    </row>
    <row r="131" spans="2:66" ht="25.5">
      <c r="B131" s="1"/>
      <c r="C131" s="1"/>
      <c r="D131" s="1"/>
      <c r="E131" s="1"/>
      <c r="F131" s="1"/>
      <c r="G131" s="35"/>
      <c r="H131" s="1"/>
      <c r="I131" s="1"/>
      <c r="J131" s="1"/>
      <c r="K131" s="1"/>
      <c r="L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H131" s="1"/>
      <c r="BI131" s="1"/>
      <c r="BJ131" s="1"/>
      <c r="BK131" s="1"/>
      <c r="BL131" s="1"/>
      <c r="BN131" s="3"/>
    </row>
    <row r="132" spans="2:66" ht="25.5">
      <c r="B132" s="1"/>
      <c r="C132" s="1"/>
      <c r="D132" s="1"/>
      <c r="E132" s="1"/>
      <c r="F132" s="1"/>
      <c r="G132" s="35"/>
      <c r="H132" s="1"/>
      <c r="I132" s="1"/>
      <c r="J132" s="1"/>
      <c r="K132" s="1"/>
      <c r="L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H132" s="1"/>
      <c r="BI132" s="1"/>
      <c r="BJ132" s="1"/>
      <c r="BK132" s="1"/>
      <c r="BL132" s="1"/>
      <c r="BN132" s="3"/>
    </row>
    <row r="133" spans="2:66" ht="25.5">
      <c r="B133" s="1"/>
      <c r="C133" s="1"/>
      <c r="D133" s="1"/>
      <c r="E133" s="1"/>
      <c r="F133" s="1"/>
      <c r="G133" s="35"/>
      <c r="H133" s="1"/>
      <c r="I133" s="1"/>
      <c r="J133" s="1"/>
      <c r="K133" s="1"/>
      <c r="L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H133" s="1"/>
      <c r="BI133" s="1"/>
      <c r="BJ133" s="1"/>
      <c r="BK133" s="1"/>
      <c r="BL133" s="1"/>
      <c r="BN133" s="3"/>
    </row>
    <row r="134" spans="2:66" ht="25.5">
      <c r="B134" s="1"/>
      <c r="C134" s="1"/>
      <c r="D134" s="1"/>
      <c r="E134" s="1"/>
      <c r="F134" s="1"/>
      <c r="G134" s="35"/>
      <c r="H134" s="1"/>
      <c r="I134" s="1"/>
      <c r="J134" s="1"/>
      <c r="K134" s="1"/>
      <c r="L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H134" s="1"/>
      <c r="BI134" s="1"/>
      <c r="BJ134" s="1"/>
      <c r="BK134" s="1"/>
      <c r="BL134" s="1"/>
      <c r="BN134" s="3"/>
    </row>
    <row r="135" spans="2:66" ht="25.5">
      <c r="B135" s="1"/>
      <c r="C135" s="1"/>
      <c r="D135" s="1"/>
      <c r="E135" s="1"/>
      <c r="F135" s="1"/>
      <c r="G135" s="35"/>
      <c r="H135" s="1"/>
      <c r="I135" s="1"/>
      <c r="J135" s="1"/>
      <c r="K135" s="1"/>
      <c r="L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H135" s="1"/>
      <c r="BI135" s="1"/>
      <c r="BJ135" s="1"/>
      <c r="BK135" s="1"/>
      <c r="BL135" s="1"/>
      <c r="BN135" s="3"/>
    </row>
    <row r="136" spans="2:66" ht="25.5">
      <c r="B136" s="1"/>
      <c r="C136" s="1"/>
      <c r="D136" s="1"/>
      <c r="E136" s="1"/>
      <c r="F136" s="1"/>
      <c r="G136" s="35"/>
      <c r="H136" s="1"/>
      <c r="I136" s="1"/>
      <c r="J136" s="1"/>
      <c r="K136" s="1"/>
      <c r="L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H136" s="1"/>
      <c r="BI136" s="1"/>
      <c r="BJ136" s="1"/>
      <c r="BK136" s="1"/>
      <c r="BL136" s="1"/>
      <c r="BN136" s="3"/>
    </row>
    <row r="137" spans="2:66" ht="25.5">
      <c r="B137" s="1"/>
      <c r="C137" s="1"/>
      <c r="D137" s="1"/>
      <c r="E137" s="1"/>
      <c r="F137" s="1"/>
      <c r="G137" s="35"/>
      <c r="H137" s="1"/>
      <c r="I137" s="1"/>
      <c r="J137" s="1"/>
      <c r="K137" s="1"/>
      <c r="L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H137" s="1"/>
      <c r="BI137" s="1"/>
      <c r="BJ137" s="1"/>
      <c r="BK137" s="1"/>
      <c r="BL137" s="1"/>
      <c r="BN137" s="3"/>
    </row>
    <row r="138" spans="2:66" ht="25.5">
      <c r="B138" s="1"/>
      <c r="C138" s="1"/>
      <c r="D138" s="1"/>
      <c r="E138" s="1"/>
      <c r="F138" s="1"/>
      <c r="G138" s="35"/>
      <c r="H138" s="1"/>
      <c r="I138" s="1"/>
      <c r="J138" s="1"/>
      <c r="K138" s="1"/>
      <c r="L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H138" s="1"/>
      <c r="BI138" s="1"/>
      <c r="BJ138" s="1"/>
      <c r="BK138" s="1"/>
      <c r="BL138" s="1"/>
      <c r="BN138" s="3"/>
    </row>
    <row r="139" spans="2:66" ht="25.5">
      <c r="B139" s="1"/>
      <c r="C139" s="1"/>
      <c r="D139" s="1"/>
      <c r="E139" s="1"/>
      <c r="F139" s="1"/>
      <c r="G139" s="35"/>
      <c r="H139" s="1"/>
      <c r="I139" s="1"/>
      <c r="J139" s="1"/>
      <c r="K139" s="1"/>
      <c r="L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H139" s="1"/>
      <c r="BI139" s="1"/>
      <c r="BJ139" s="1"/>
      <c r="BK139" s="1"/>
      <c r="BL139" s="1"/>
      <c r="BN139" s="3"/>
    </row>
    <row r="140" spans="2:66" ht="25.5">
      <c r="B140" s="1"/>
      <c r="C140" s="1"/>
      <c r="D140" s="1"/>
      <c r="E140" s="1"/>
      <c r="F140" s="1"/>
      <c r="G140" s="35"/>
      <c r="H140" s="1"/>
      <c r="I140" s="1"/>
      <c r="J140" s="1"/>
      <c r="K140" s="1"/>
      <c r="L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H140" s="1"/>
      <c r="BI140" s="1"/>
      <c r="BJ140" s="1"/>
      <c r="BK140" s="1"/>
      <c r="BL140" s="1"/>
      <c r="BN140" s="3"/>
    </row>
    <row r="141" spans="2:66" ht="25.5">
      <c r="B141" s="1"/>
      <c r="C141" s="1"/>
      <c r="D141" s="1"/>
      <c r="E141" s="1"/>
      <c r="F141" s="1"/>
      <c r="G141" s="35"/>
      <c r="H141" s="1"/>
      <c r="I141" s="1"/>
      <c r="J141" s="1"/>
      <c r="K141" s="1"/>
      <c r="L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H141" s="1"/>
      <c r="BI141" s="1"/>
      <c r="BJ141" s="1"/>
      <c r="BK141" s="1"/>
      <c r="BL141" s="1"/>
      <c r="BN141" s="3"/>
    </row>
    <row r="142" spans="2:66" ht="25.5">
      <c r="B142" s="1"/>
      <c r="C142" s="1"/>
      <c r="D142" s="1"/>
      <c r="E142" s="1"/>
      <c r="F142" s="1"/>
      <c r="G142" s="35"/>
      <c r="H142" s="1"/>
      <c r="I142" s="1"/>
      <c r="J142" s="1"/>
      <c r="K142" s="1"/>
      <c r="L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H142" s="1"/>
      <c r="BI142" s="1"/>
      <c r="BJ142" s="1"/>
      <c r="BK142" s="1"/>
      <c r="BL142" s="1"/>
      <c r="BN142" s="3"/>
    </row>
    <row r="143" spans="2:66" ht="25.5">
      <c r="B143" s="1"/>
      <c r="C143" s="1"/>
      <c r="D143" s="1"/>
      <c r="E143" s="1"/>
      <c r="F143" s="1"/>
      <c r="G143" s="35"/>
      <c r="H143" s="1"/>
      <c r="I143" s="1"/>
      <c r="J143" s="1"/>
      <c r="K143" s="1"/>
      <c r="L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H143" s="1"/>
      <c r="BI143" s="1"/>
      <c r="BJ143" s="1"/>
      <c r="BK143" s="1"/>
      <c r="BL143" s="1"/>
      <c r="BN143" s="3"/>
    </row>
    <row r="144" spans="2:66" ht="25.5">
      <c r="B144" s="1"/>
      <c r="C144" s="1"/>
      <c r="D144" s="1"/>
      <c r="E144" s="1"/>
      <c r="F144" s="1"/>
      <c r="G144" s="35"/>
      <c r="H144" s="1"/>
      <c r="I144" s="1"/>
      <c r="J144" s="1"/>
      <c r="K144" s="1"/>
      <c r="L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H144" s="1"/>
      <c r="BI144" s="1"/>
      <c r="BJ144" s="1"/>
      <c r="BK144" s="1"/>
      <c r="BL144" s="1"/>
      <c r="BN144" s="3"/>
    </row>
    <row r="145" spans="2:66" ht="25.5">
      <c r="B145" s="1"/>
      <c r="C145" s="1"/>
      <c r="D145" s="1"/>
      <c r="E145" s="1"/>
      <c r="F145" s="1"/>
      <c r="G145" s="35"/>
      <c r="H145" s="1"/>
      <c r="I145" s="1"/>
      <c r="J145" s="1"/>
      <c r="K145" s="1"/>
      <c r="L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H145" s="1"/>
      <c r="BI145" s="1"/>
      <c r="BJ145" s="1"/>
      <c r="BK145" s="1"/>
      <c r="BL145" s="1"/>
      <c r="BN145" s="3"/>
    </row>
    <row r="146" spans="2:66" ht="25.5">
      <c r="B146" s="1"/>
      <c r="C146" s="1"/>
      <c r="D146" s="1"/>
      <c r="E146" s="1"/>
      <c r="F146" s="1"/>
      <c r="G146" s="35"/>
      <c r="H146" s="1"/>
      <c r="I146" s="1"/>
      <c r="J146" s="1"/>
      <c r="K146" s="1"/>
      <c r="L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H146" s="1"/>
      <c r="BI146" s="1"/>
      <c r="BJ146" s="1"/>
      <c r="BK146" s="1"/>
      <c r="BL146" s="1"/>
      <c r="BN146" s="3"/>
    </row>
    <row r="147" spans="2:66" ht="25.5">
      <c r="B147" s="1"/>
      <c r="C147" s="1"/>
      <c r="D147" s="1"/>
      <c r="E147" s="1"/>
      <c r="F147" s="1"/>
      <c r="G147" s="35"/>
      <c r="H147" s="1"/>
      <c r="I147" s="1"/>
      <c r="J147" s="1"/>
      <c r="K147" s="1"/>
      <c r="L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H147" s="1"/>
      <c r="BI147" s="1"/>
      <c r="BJ147" s="1"/>
      <c r="BK147" s="1"/>
      <c r="BL147" s="1"/>
      <c r="BN147" s="3"/>
    </row>
    <row r="148" spans="2:66" ht="25.5">
      <c r="B148" s="1"/>
      <c r="C148" s="1"/>
      <c r="D148" s="1"/>
      <c r="E148" s="1"/>
      <c r="F148" s="1"/>
      <c r="G148" s="35"/>
      <c r="H148" s="1"/>
      <c r="I148" s="1"/>
      <c r="J148" s="1"/>
      <c r="K148" s="1"/>
      <c r="L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H148" s="1"/>
      <c r="BI148" s="1"/>
      <c r="BJ148" s="1"/>
      <c r="BK148" s="1"/>
      <c r="BL148" s="1"/>
      <c r="BN148" s="3"/>
    </row>
    <row r="149" spans="2:66" ht="25.5">
      <c r="B149" s="1"/>
      <c r="C149" s="1"/>
      <c r="D149" s="1"/>
      <c r="E149" s="1"/>
      <c r="F149" s="1"/>
      <c r="G149" s="35"/>
      <c r="H149" s="1"/>
      <c r="I149" s="1"/>
      <c r="J149" s="1"/>
      <c r="K149" s="1"/>
      <c r="L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H149" s="1"/>
      <c r="BI149" s="1"/>
      <c r="BJ149" s="1"/>
      <c r="BK149" s="1"/>
      <c r="BL149" s="1"/>
      <c r="BN149" s="3"/>
    </row>
    <row r="150" spans="2:66" ht="25.5">
      <c r="B150" s="1"/>
      <c r="C150" s="1"/>
      <c r="D150" s="1"/>
      <c r="E150" s="1"/>
      <c r="F150" s="1"/>
      <c r="G150" s="35"/>
      <c r="H150" s="1"/>
      <c r="I150" s="1"/>
      <c r="J150" s="1"/>
      <c r="K150" s="1"/>
      <c r="L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H150" s="1"/>
      <c r="BI150" s="1"/>
      <c r="BJ150" s="1"/>
      <c r="BK150" s="1"/>
      <c r="BL150" s="1"/>
      <c r="BN150" s="3"/>
    </row>
    <row r="151" spans="2:66" ht="25.5">
      <c r="B151" s="1"/>
      <c r="C151" s="1"/>
      <c r="D151" s="1"/>
      <c r="E151" s="1"/>
      <c r="F151" s="1"/>
      <c r="G151" s="35"/>
      <c r="H151" s="1"/>
      <c r="I151" s="1"/>
      <c r="J151" s="1"/>
      <c r="K151" s="1"/>
      <c r="L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H151" s="1"/>
      <c r="BI151" s="1"/>
      <c r="BJ151" s="1"/>
      <c r="BK151" s="1"/>
      <c r="BL151" s="1"/>
      <c r="BN151" s="3"/>
    </row>
    <row r="152" spans="2:66" ht="25.5">
      <c r="B152" s="1"/>
      <c r="C152" s="1"/>
      <c r="D152" s="1"/>
      <c r="E152" s="1"/>
      <c r="F152" s="1"/>
      <c r="G152" s="35"/>
      <c r="H152" s="1"/>
      <c r="I152" s="1"/>
      <c r="J152" s="1"/>
      <c r="K152" s="1"/>
      <c r="L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H152" s="1"/>
      <c r="BI152" s="1"/>
      <c r="BJ152" s="1"/>
      <c r="BK152" s="1"/>
      <c r="BL152" s="1"/>
      <c r="BN152" s="3"/>
    </row>
    <row r="153" spans="2:66" ht="25.5">
      <c r="B153" s="1"/>
      <c r="C153" s="1"/>
      <c r="D153" s="1"/>
      <c r="E153" s="1"/>
      <c r="F153" s="1"/>
      <c r="G153" s="35"/>
      <c r="H153" s="1"/>
      <c r="I153" s="1"/>
      <c r="J153" s="1"/>
      <c r="K153" s="1"/>
      <c r="L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H153" s="1"/>
      <c r="BI153" s="1"/>
      <c r="BJ153" s="1"/>
      <c r="BK153" s="1"/>
      <c r="BL153" s="1"/>
      <c r="BN153" s="3"/>
    </row>
    <row r="154" spans="2:66" ht="25.5">
      <c r="B154" s="1"/>
      <c r="C154" s="1"/>
      <c r="D154" s="1"/>
      <c r="E154" s="1"/>
      <c r="F154" s="1"/>
      <c r="G154" s="35"/>
      <c r="H154" s="1"/>
      <c r="I154" s="1"/>
      <c r="J154" s="1"/>
      <c r="K154" s="1"/>
      <c r="L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H154" s="1"/>
      <c r="BI154" s="1"/>
      <c r="BJ154" s="1"/>
      <c r="BK154" s="1"/>
      <c r="BL154" s="1"/>
      <c r="BN154" s="3"/>
    </row>
    <row r="155" spans="2:66" ht="25.5">
      <c r="B155" s="1"/>
      <c r="C155" s="1"/>
      <c r="D155" s="1"/>
      <c r="E155" s="1"/>
      <c r="F155" s="1"/>
      <c r="G155" s="35"/>
      <c r="H155" s="1"/>
      <c r="I155" s="1"/>
      <c r="J155" s="1"/>
      <c r="K155" s="1"/>
      <c r="L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H155" s="1"/>
      <c r="BI155" s="1"/>
      <c r="BJ155" s="1"/>
      <c r="BK155" s="1"/>
      <c r="BL155" s="1"/>
      <c r="BN155" s="3"/>
    </row>
    <row r="156" spans="2:66" ht="25.5">
      <c r="B156" s="1"/>
      <c r="C156" s="1"/>
      <c r="D156" s="1"/>
      <c r="E156" s="1"/>
      <c r="F156" s="1"/>
      <c r="G156" s="35"/>
      <c r="H156" s="1"/>
      <c r="I156" s="1"/>
      <c r="J156" s="1"/>
      <c r="K156" s="1"/>
      <c r="L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H156" s="1"/>
      <c r="BI156" s="1"/>
      <c r="BJ156" s="1"/>
      <c r="BK156" s="1"/>
      <c r="BL156" s="1"/>
      <c r="BN156" s="3"/>
    </row>
    <row r="157" spans="2:66" ht="25.5">
      <c r="B157" s="1"/>
      <c r="C157" s="1"/>
      <c r="D157" s="1"/>
      <c r="E157" s="1"/>
      <c r="F157" s="1"/>
      <c r="G157" s="35"/>
      <c r="H157" s="1"/>
      <c r="I157" s="1"/>
      <c r="J157" s="1"/>
      <c r="K157" s="1"/>
      <c r="L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H157" s="1"/>
      <c r="BI157" s="1"/>
      <c r="BJ157" s="1"/>
      <c r="BK157" s="1"/>
      <c r="BL157" s="1"/>
      <c r="BN157" s="3"/>
    </row>
    <row r="158" spans="2:66" ht="25.5">
      <c r="B158" s="1"/>
      <c r="C158" s="1"/>
      <c r="D158" s="1"/>
      <c r="E158" s="1"/>
      <c r="F158" s="1"/>
      <c r="G158" s="35"/>
      <c r="H158" s="1"/>
      <c r="I158" s="1"/>
      <c r="J158" s="1"/>
      <c r="K158" s="1"/>
      <c r="L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H158" s="1"/>
      <c r="BI158" s="1"/>
      <c r="BJ158" s="1"/>
      <c r="BK158" s="1"/>
      <c r="BL158" s="1"/>
      <c r="BN158" s="3"/>
    </row>
    <row r="159" spans="2:66" ht="25.5">
      <c r="B159" s="1"/>
      <c r="C159" s="1"/>
      <c r="D159" s="1"/>
      <c r="E159" s="1"/>
      <c r="F159" s="1"/>
      <c r="G159" s="35"/>
      <c r="H159" s="1"/>
      <c r="I159" s="1"/>
      <c r="J159" s="1"/>
      <c r="K159" s="1"/>
      <c r="L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H159" s="1"/>
      <c r="BI159" s="1"/>
      <c r="BJ159" s="1"/>
      <c r="BK159" s="1"/>
      <c r="BL159" s="1"/>
      <c r="BN159" s="3"/>
    </row>
    <row r="160" spans="2:66" ht="25.5">
      <c r="B160" s="1"/>
      <c r="C160" s="1"/>
      <c r="D160" s="1"/>
      <c r="E160" s="1"/>
      <c r="F160" s="1"/>
      <c r="G160" s="35"/>
      <c r="H160" s="1"/>
      <c r="I160" s="1"/>
      <c r="J160" s="1"/>
      <c r="K160" s="1"/>
      <c r="L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H160" s="1"/>
      <c r="BI160" s="1"/>
      <c r="BJ160" s="1"/>
      <c r="BK160" s="1"/>
      <c r="BL160" s="1"/>
      <c r="BN160" s="3"/>
    </row>
    <row r="161" spans="2:66" ht="25.5">
      <c r="B161" s="1"/>
      <c r="C161" s="1"/>
      <c r="D161" s="1"/>
      <c r="E161" s="1"/>
      <c r="F161" s="1"/>
      <c r="G161" s="35"/>
      <c r="H161" s="1"/>
      <c r="I161" s="1"/>
      <c r="J161" s="1"/>
      <c r="K161" s="1"/>
      <c r="L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H161" s="1"/>
      <c r="BI161" s="1"/>
      <c r="BJ161" s="1"/>
      <c r="BK161" s="1"/>
      <c r="BL161" s="1"/>
      <c r="BN161" s="3"/>
    </row>
    <row r="162" spans="2:66" ht="25.5">
      <c r="B162" s="1"/>
      <c r="C162" s="1"/>
      <c r="D162" s="1"/>
      <c r="E162" s="1"/>
      <c r="F162" s="1"/>
      <c r="G162" s="35"/>
      <c r="H162" s="1"/>
      <c r="I162" s="1"/>
      <c r="J162" s="1"/>
      <c r="K162" s="1"/>
      <c r="L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H162" s="1"/>
      <c r="BI162" s="1"/>
      <c r="BJ162" s="1"/>
      <c r="BK162" s="1"/>
      <c r="BL162" s="1"/>
      <c r="BN162" s="3"/>
    </row>
    <row r="163" spans="2:66" ht="25.5">
      <c r="B163" s="1"/>
      <c r="C163" s="1"/>
      <c r="D163" s="1"/>
      <c r="E163" s="1"/>
      <c r="F163" s="1"/>
      <c r="G163" s="35"/>
      <c r="H163" s="1"/>
      <c r="I163" s="1"/>
      <c r="J163" s="1"/>
      <c r="K163" s="1"/>
      <c r="L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H163" s="1"/>
      <c r="BI163" s="1"/>
      <c r="BJ163" s="1"/>
      <c r="BK163" s="1"/>
      <c r="BL163" s="1"/>
      <c r="BN163" s="3"/>
    </row>
    <row r="164" spans="2:66" ht="25.5">
      <c r="B164" s="1"/>
      <c r="C164" s="1"/>
      <c r="D164" s="1"/>
      <c r="E164" s="1"/>
      <c r="F164" s="1"/>
      <c r="G164" s="35"/>
      <c r="H164" s="1"/>
      <c r="I164" s="1"/>
      <c r="J164" s="1"/>
      <c r="K164" s="1"/>
      <c r="L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H164" s="1"/>
      <c r="BI164" s="1"/>
      <c r="BJ164" s="1"/>
      <c r="BK164" s="1"/>
      <c r="BL164" s="1"/>
      <c r="BN164" s="3"/>
    </row>
    <row r="165" spans="2:66" ht="25.5">
      <c r="B165" s="1"/>
      <c r="C165" s="1"/>
      <c r="D165" s="1"/>
      <c r="E165" s="1"/>
      <c r="F165" s="1"/>
      <c r="G165" s="35"/>
      <c r="H165" s="1"/>
      <c r="I165" s="1"/>
      <c r="J165" s="1"/>
      <c r="K165" s="1"/>
      <c r="L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H165" s="1"/>
      <c r="BI165" s="1"/>
      <c r="BJ165" s="1"/>
      <c r="BK165" s="1"/>
      <c r="BL165" s="1"/>
      <c r="BN165" s="3"/>
    </row>
    <row r="166" spans="2:66" ht="25.5">
      <c r="B166" s="1"/>
      <c r="C166" s="1"/>
      <c r="D166" s="1"/>
      <c r="E166" s="1"/>
      <c r="F166" s="1"/>
      <c r="G166" s="35"/>
      <c r="H166" s="1"/>
      <c r="I166" s="1"/>
      <c r="J166" s="1"/>
      <c r="K166" s="1"/>
      <c r="L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H166" s="1"/>
      <c r="BI166" s="1"/>
      <c r="BJ166" s="1"/>
      <c r="BK166" s="1"/>
      <c r="BL166" s="1"/>
      <c r="BN166" s="3"/>
    </row>
    <row r="167" spans="2:66" ht="25.5">
      <c r="B167" s="1"/>
      <c r="C167" s="1"/>
      <c r="D167" s="1"/>
      <c r="E167" s="1"/>
      <c r="F167" s="1"/>
      <c r="G167" s="35"/>
      <c r="H167" s="1"/>
      <c r="I167" s="1"/>
      <c r="J167" s="1"/>
      <c r="K167" s="1"/>
      <c r="L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H167" s="1"/>
      <c r="BI167" s="1"/>
      <c r="BJ167" s="1"/>
      <c r="BK167" s="1"/>
      <c r="BL167" s="1"/>
      <c r="BN167" s="3"/>
    </row>
    <row r="168" spans="2:66" ht="25.5">
      <c r="B168" s="1"/>
      <c r="C168" s="1"/>
      <c r="D168" s="1"/>
      <c r="E168" s="1"/>
      <c r="F168" s="1"/>
      <c r="G168" s="35"/>
      <c r="H168" s="1"/>
      <c r="I168" s="1"/>
      <c r="J168" s="1"/>
      <c r="K168" s="1"/>
      <c r="L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H168" s="1"/>
      <c r="BI168" s="1"/>
      <c r="BJ168" s="1"/>
      <c r="BK168" s="1"/>
      <c r="BL168" s="1"/>
      <c r="BN168" s="3"/>
    </row>
    <row r="169" spans="2:66" ht="25.5">
      <c r="B169" s="1"/>
      <c r="C169" s="1"/>
      <c r="D169" s="1"/>
      <c r="E169" s="1"/>
      <c r="F169" s="1"/>
      <c r="G169" s="35"/>
      <c r="H169" s="1"/>
      <c r="I169" s="1"/>
      <c r="J169" s="1"/>
      <c r="K169" s="1"/>
      <c r="L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H169" s="1"/>
      <c r="BI169" s="1"/>
      <c r="BJ169" s="1"/>
      <c r="BK169" s="1"/>
      <c r="BL169" s="1"/>
      <c r="BN169" s="3"/>
    </row>
    <row r="170" spans="2:66" ht="25.5">
      <c r="B170" s="1"/>
      <c r="C170" s="1"/>
      <c r="D170" s="1"/>
      <c r="E170" s="1"/>
      <c r="F170" s="1"/>
      <c r="G170" s="35"/>
      <c r="H170" s="1"/>
      <c r="I170" s="1"/>
      <c r="J170" s="1"/>
      <c r="K170" s="1"/>
      <c r="L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H170" s="1"/>
      <c r="BI170" s="1"/>
      <c r="BJ170" s="1"/>
      <c r="BK170" s="1"/>
      <c r="BL170" s="1"/>
      <c r="BN170" s="3"/>
    </row>
    <row r="171" spans="2:66" ht="25.5">
      <c r="B171" s="1"/>
      <c r="C171" s="1"/>
      <c r="D171" s="1"/>
      <c r="E171" s="1"/>
      <c r="F171" s="1"/>
      <c r="G171" s="35"/>
      <c r="H171" s="1"/>
      <c r="I171" s="1"/>
      <c r="J171" s="1"/>
      <c r="K171" s="1"/>
      <c r="L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H171" s="1"/>
      <c r="BI171" s="1"/>
      <c r="BJ171" s="1"/>
      <c r="BK171" s="1"/>
      <c r="BL171" s="1"/>
      <c r="BN171" s="3"/>
    </row>
    <row r="172" spans="2:66" ht="25.5">
      <c r="B172" s="1"/>
      <c r="C172" s="1"/>
      <c r="D172" s="1"/>
      <c r="E172" s="1"/>
      <c r="F172" s="1"/>
      <c r="G172" s="35"/>
      <c r="H172" s="1"/>
      <c r="I172" s="1"/>
      <c r="J172" s="1"/>
      <c r="K172" s="1"/>
      <c r="L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H172" s="1"/>
      <c r="BI172" s="1"/>
      <c r="BJ172" s="1"/>
      <c r="BK172" s="1"/>
      <c r="BL172" s="1"/>
      <c r="BN172" s="3"/>
    </row>
    <row r="173" spans="2:66" ht="25.5">
      <c r="B173" s="1"/>
      <c r="C173" s="1"/>
      <c r="D173" s="1"/>
      <c r="E173" s="1"/>
      <c r="F173" s="1"/>
      <c r="G173" s="35"/>
      <c r="H173" s="1"/>
      <c r="I173" s="1"/>
      <c r="J173" s="1"/>
      <c r="K173" s="1"/>
      <c r="L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H173" s="1"/>
      <c r="BI173" s="1"/>
      <c r="BJ173" s="1"/>
      <c r="BK173" s="1"/>
      <c r="BL173" s="1"/>
      <c r="BN173" s="3"/>
    </row>
    <row r="174" spans="2:66" ht="25.5">
      <c r="B174" s="1"/>
      <c r="C174" s="1"/>
      <c r="D174" s="1"/>
      <c r="E174" s="1"/>
      <c r="F174" s="1"/>
      <c r="G174" s="35"/>
      <c r="H174" s="1"/>
      <c r="I174" s="1"/>
      <c r="J174" s="1"/>
      <c r="K174" s="1"/>
      <c r="L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H174" s="1"/>
      <c r="BI174" s="1"/>
      <c r="BJ174" s="1"/>
      <c r="BK174" s="1"/>
      <c r="BL174" s="1"/>
      <c r="BN174" s="3"/>
    </row>
    <row r="175" spans="2:66" ht="25.5">
      <c r="B175" s="1"/>
      <c r="C175" s="1"/>
      <c r="D175" s="1"/>
      <c r="E175" s="1"/>
      <c r="F175" s="1"/>
      <c r="G175" s="35"/>
      <c r="H175" s="1"/>
      <c r="I175" s="1"/>
      <c r="J175" s="1"/>
      <c r="K175" s="1"/>
      <c r="L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H175" s="1"/>
      <c r="BI175" s="1"/>
      <c r="BJ175" s="1"/>
      <c r="BK175" s="1"/>
      <c r="BL175" s="1"/>
      <c r="BN175" s="3"/>
    </row>
    <row r="176" spans="2:66" ht="25.5">
      <c r="B176" s="1"/>
      <c r="C176" s="1"/>
      <c r="D176" s="1"/>
      <c r="E176" s="1"/>
      <c r="F176" s="1"/>
      <c r="G176" s="35"/>
      <c r="H176" s="1"/>
      <c r="I176" s="1"/>
      <c r="J176" s="1"/>
      <c r="K176" s="1"/>
      <c r="L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H176" s="1"/>
      <c r="BI176" s="1"/>
      <c r="BJ176" s="1"/>
      <c r="BK176" s="1"/>
      <c r="BL176" s="1"/>
      <c r="BN176" s="3"/>
    </row>
    <row r="177" spans="2:66" ht="25.5">
      <c r="B177" s="1"/>
      <c r="C177" s="1"/>
      <c r="D177" s="1"/>
      <c r="E177" s="1"/>
      <c r="F177" s="1"/>
      <c r="G177" s="35"/>
      <c r="H177" s="1"/>
      <c r="I177" s="1"/>
      <c r="J177" s="1"/>
      <c r="K177" s="1"/>
      <c r="L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H177" s="1"/>
      <c r="BI177" s="1"/>
      <c r="BJ177" s="1"/>
      <c r="BK177" s="1"/>
      <c r="BL177" s="1"/>
      <c r="BN177" s="3"/>
    </row>
    <row r="178" spans="2:66" ht="25.5">
      <c r="B178" s="1"/>
      <c r="C178" s="1"/>
      <c r="D178" s="1"/>
      <c r="E178" s="1"/>
      <c r="F178" s="1"/>
      <c r="G178" s="35"/>
      <c r="H178" s="1"/>
      <c r="I178" s="1"/>
      <c r="J178" s="1"/>
      <c r="K178" s="1"/>
      <c r="L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H178" s="1"/>
      <c r="BI178" s="1"/>
      <c r="BJ178" s="1"/>
      <c r="BK178" s="1"/>
      <c r="BL178" s="1"/>
      <c r="BN178" s="3"/>
    </row>
    <row r="179" spans="2:66" ht="25.5">
      <c r="B179" s="1"/>
      <c r="C179" s="1"/>
      <c r="D179" s="1"/>
      <c r="E179" s="1"/>
      <c r="F179" s="1"/>
      <c r="G179" s="35"/>
      <c r="H179" s="1"/>
      <c r="I179" s="1"/>
      <c r="J179" s="1"/>
      <c r="K179" s="1"/>
      <c r="L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H179" s="1"/>
      <c r="BI179" s="1"/>
      <c r="BJ179" s="1"/>
      <c r="BK179" s="1"/>
      <c r="BL179" s="1"/>
      <c r="BN179" s="3"/>
    </row>
    <row r="180" spans="2:66" ht="25.5">
      <c r="B180" s="1"/>
      <c r="C180" s="1"/>
      <c r="D180" s="1"/>
      <c r="E180" s="1"/>
      <c r="F180" s="1"/>
      <c r="G180" s="35"/>
      <c r="H180" s="1"/>
      <c r="I180" s="1"/>
      <c r="J180" s="1"/>
      <c r="K180" s="1"/>
      <c r="L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H180" s="1"/>
      <c r="BI180" s="1"/>
      <c r="BJ180" s="1"/>
      <c r="BK180" s="1"/>
      <c r="BL180" s="1"/>
      <c r="BN180" s="3"/>
    </row>
    <row r="181" spans="2:66" ht="25.5">
      <c r="B181" s="1"/>
      <c r="C181" s="1"/>
      <c r="D181" s="1"/>
      <c r="E181" s="1"/>
      <c r="F181" s="1"/>
      <c r="G181" s="35"/>
      <c r="H181" s="1"/>
      <c r="I181" s="1"/>
      <c r="J181" s="1"/>
      <c r="K181" s="1"/>
      <c r="L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H181" s="1"/>
      <c r="BI181" s="1"/>
      <c r="BJ181" s="1"/>
      <c r="BK181" s="1"/>
      <c r="BL181" s="1"/>
      <c r="BN181" s="3"/>
    </row>
    <row r="182" spans="2:66" ht="25.5">
      <c r="B182" s="1"/>
      <c r="C182" s="1"/>
      <c r="D182" s="1"/>
      <c r="E182" s="1"/>
      <c r="F182" s="1"/>
      <c r="G182" s="35"/>
      <c r="H182" s="1"/>
      <c r="I182" s="1"/>
      <c r="J182" s="1"/>
      <c r="K182" s="1"/>
      <c r="L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H182" s="1"/>
      <c r="BI182" s="1"/>
      <c r="BJ182" s="1"/>
      <c r="BK182" s="1"/>
      <c r="BL182" s="1"/>
      <c r="BN182" s="3"/>
    </row>
    <row r="183" spans="2:66" ht="25.5">
      <c r="B183" s="1"/>
      <c r="C183" s="1"/>
      <c r="D183" s="1"/>
      <c r="E183" s="1"/>
      <c r="F183" s="1"/>
      <c r="G183" s="35"/>
      <c r="H183" s="1"/>
      <c r="I183" s="1"/>
      <c r="J183" s="1"/>
      <c r="K183" s="1"/>
      <c r="L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H183" s="1"/>
      <c r="BI183" s="1"/>
      <c r="BJ183" s="1"/>
      <c r="BK183" s="1"/>
      <c r="BL183" s="1"/>
      <c r="BN183" s="3"/>
    </row>
    <row r="184" spans="2:66" ht="25.5">
      <c r="B184" s="1"/>
      <c r="C184" s="1"/>
      <c r="D184" s="1"/>
      <c r="E184" s="1"/>
      <c r="F184" s="1"/>
      <c r="G184" s="35"/>
      <c r="H184" s="1"/>
      <c r="I184" s="1"/>
      <c r="J184" s="1"/>
      <c r="K184" s="1"/>
      <c r="L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H184" s="1"/>
      <c r="BI184" s="1"/>
      <c r="BJ184" s="1"/>
      <c r="BK184" s="1"/>
      <c r="BL184" s="1"/>
      <c r="BN184" s="3"/>
    </row>
    <row r="185" spans="2:66" ht="25.5">
      <c r="B185" s="1"/>
      <c r="C185" s="1"/>
      <c r="D185" s="1"/>
      <c r="E185" s="1"/>
      <c r="F185" s="1"/>
      <c r="G185" s="35"/>
      <c r="H185" s="1"/>
      <c r="I185" s="1"/>
      <c r="J185" s="1"/>
      <c r="K185" s="1"/>
      <c r="L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H185" s="1"/>
      <c r="BI185" s="1"/>
      <c r="BJ185" s="1"/>
      <c r="BK185" s="1"/>
      <c r="BL185" s="1"/>
      <c r="BN185" s="3"/>
    </row>
    <row r="186" spans="2:66" ht="25.5">
      <c r="B186" s="1"/>
      <c r="C186" s="1"/>
      <c r="D186" s="1"/>
      <c r="E186" s="1"/>
      <c r="F186" s="1"/>
      <c r="G186" s="35"/>
      <c r="H186" s="1"/>
      <c r="I186" s="1"/>
      <c r="J186" s="1"/>
      <c r="K186" s="1"/>
      <c r="L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H186" s="1"/>
      <c r="BI186" s="1"/>
      <c r="BJ186" s="1"/>
      <c r="BK186" s="1"/>
      <c r="BL186" s="1"/>
      <c r="BN186" s="3"/>
    </row>
    <row r="187" spans="2:66" ht="25.5">
      <c r="B187" s="1"/>
      <c r="C187" s="1"/>
      <c r="D187" s="1"/>
      <c r="E187" s="1"/>
      <c r="F187" s="1"/>
      <c r="G187" s="35"/>
      <c r="H187" s="1"/>
      <c r="I187" s="1"/>
      <c r="J187" s="1"/>
      <c r="K187" s="1"/>
      <c r="L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H187" s="1"/>
      <c r="BI187" s="1"/>
      <c r="BJ187" s="1"/>
      <c r="BK187" s="1"/>
      <c r="BL187" s="1"/>
      <c r="BN187" s="3"/>
    </row>
    <row r="188" spans="2:66" ht="25.5">
      <c r="B188" s="1"/>
      <c r="C188" s="1"/>
      <c r="D188" s="1"/>
      <c r="E188" s="1"/>
      <c r="F188" s="1"/>
      <c r="G188" s="35"/>
      <c r="H188" s="1"/>
      <c r="I188" s="1"/>
      <c r="J188" s="1"/>
      <c r="K188" s="1"/>
      <c r="L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H188" s="1"/>
      <c r="BI188" s="1"/>
      <c r="BJ188" s="1"/>
      <c r="BK188" s="1"/>
      <c r="BL188" s="1"/>
      <c r="BN188" s="3"/>
    </row>
    <row r="189" spans="2:66" ht="25.5">
      <c r="B189" s="1"/>
      <c r="C189" s="1"/>
      <c r="D189" s="1"/>
      <c r="E189" s="1"/>
      <c r="F189" s="1"/>
      <c r="G189" s="35"/>
      <c r="H189" s="1"/>
      <c r="I189" s="1"/>
      <c r="J189" s="1"/>
      <c r="K189" s="1"/>
      <c r="L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H189" s="1"/>
      <c r="BI189" s="1"/>
      <c r="BJ189" s="1"/>
      <c r="BK189" s="1"/>
      <c r="BL189" s="1"/>
      <c r="BN189" s="3"/>
    </row>
    <row r="190" spans="2:66" ht="25.5">
      <c r="B190" s="1"/>
      <c r="C190" s="1"/>
      <c r="D190" s="1"/>
      <c r="E190" s="1"/>
      <c r="F190" s="1"/>
      <c r="G190" s="35"/>
      <c r="H190" s="1"/>
      <c r="I190" s="1"/>
      <c r="J190" s="1"/>
      <c r="K190" s="1"/>
      <c r="L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H190" s="1"/>
      <c r="BI190" s="1"/>
      <c r="BJ190" s="1"/>
      <c r="BK190" s="1"/>
      <c r="BL190" s="1"/>
      <c r="BN190" s="3"/>
    </row>
    <row r="191" spans="2:66" ht="25.5">
      <c r="B191" s="1"/>
      <c r="C191" s="1"/>
      <c r="D191" s="1"/>
      <c r="E191" s="1"/>
      <c r="F191" s="1"/>
      <c r="G191" s="35"/>
      <c r="H191" s="1"/>
      <c r="I191" s="1"/>
      <c r="J191" s="1"/>
      <c r="K191" s="1"/>
      <c r="L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H191" s="1"/>
      <c r="BI191" s="1"/>
      <c r="BJ191" s="1"/>
      <c r="BK191" s="1"/>
      <c r="BL191" s="1"/>
      <c r="BN191" s="3"/>
    </row>
    <row r="192" spans="2:66" ht="25.5">
      <c r="B192" s="1"/>
      <c r="C192" s="1"/>
      <c r="D192" s="1"/>
      <c r="E192" s="1"/>
      <c r="F192" s="1"/>
      <c r="G192" s="35"/>
      <c r="H192" s="1"/>
      <c r="I192" s="1"/>
      <c r="J192" s="1"/>
      <c r="K192" s="1"/>
      <c r="L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H192" s="1"/>
      <c r="BI192" s="1"/>
      <c r="BJ192" s="1"/>
      <c r="BK192" s="1"/>
      <c r="BL192" s="1"/>
      <c r="BN192" s="3"/>
    </row>
    <row r="193" spans="2:66" ht="25.5">
      <c r="B193" s="1"/>
      <c r="C193" s="1"/>
      <c r="D193" s="1"/>
      <c r="E193" s="1"/>
      <c r="F193" s="1"/>
      <c r="G193" s="35"/>
      <c r="H193" s="1"/>
      <c r="I193" s="1"/>
      <c r="J193" s="1"/>
      <c r="K193" s="1"/>
      <c r="L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H193" s="1"/>
      <c r="BI193" s="1"/>
      <c r="BJ193" s="1"/>
      <c r="BK193" s="1"/>
      <c r="BL193" s="1"/>
      <c r="BN193" s="3"/>
    </row>
    <row r="194" spans="2:66" ht="25.5">
      <c r="B194" s="1"/>
      <c r="C194" s="1"/>
      <c r="D194" s="1"/>
      <c r="E194" s="1"/>
      <c r="F194" s="1"/>
      <c r="G194" s="35"/>
      <c r="H194" s="1"/>
      <c r="I194" s="1"/>
      <c r="J194" s="1"/>
      <c r="K194" s="1"/>
      <c r="L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H194" s="1"/>
      <c r="BI194" s="1"/>
      <c r="BJ194" s="1"/>
      <c r="BK194" s="1"/>
      <c r="BL194" s="1"/>
      <c r="BN194" s="3"/>
    </row>
    <row r="195" spans="2:66" ht="25.5">
      <c r="B195" s="1"/>
      <c r="C195" s="1"/>
      <c r="D195" s="1"/>
      <c r="E195" s="1"/>
      <c r="F195" s="1"/>
      <c r="G195" s="35"/>
      <c r="H195" s="1"/>
      <c r="I195" s="1"/>
      <c r="J195" s="1"/>
      <c r="K195" s="1"/>
      <c r="L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H195" s="1"/>
      <c r="BI195" s="1"/>
      <c r="BJ195" s="1"/>
      <c r="BK195" s="1"/>
      <c r="BL195" s="1"/>
      <c r="BN195" s="3"/>
    </row>
    <row r="196" spans="2:66" ht="25.5">
      <c r="B196" s="1"/>
      <c r="C196" s="1"/>
      <c r="D196" s="1"/>
      <c r="E196" s="1"/>
      <c r="F196" s="1"/>
      <c r="G196" s="35"/>
      <c r="H196" s="1"/>
      <c r="I196" s="1"/>
      <c r="J196" s="1"/>
      <c r="K196" s="1"/>
      <c r="L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H196" s="1"/>
      <c r="BI196" s="1"/>
      <c r="BJ196" s="1"/>
      <c r="BK196" s="1"/>
      <c r="BL196" s="1"/>
      <c r="BN196" s="3"/>
    </row>
    <row r="197" spans="2:66" ht="25.5">
      <c r="B197" s="1"/>
      <c r="C197" s="1"/>
      <c r="D197" s="1"/>
      <c r="E197" s="1"/>
      <c r="F197" s="1"/>
      <c r="G197" s="35"/>
      <c r="H197" s="1"/>
      <c r="I197" s="1"/>
      <c r="J197" s="1"/>
      <c r="K197" s="1"/>
      <c r="L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H197" s="1"/>
      <c r="BI197" s="1"/>
      <c r="BJ197" s="1"/>
      <c r="BK197" s="1"/>
      <c r="BL197" s="1"/>
      <c r="BN197" s="3"/>
    </row>
    <row r="198" spans="2:66" ht="25.5">
      <c r="B198" s="1"/>
      <c r="C198" s="1"/>
      <c r="D198" s="1"/>
      <c r="E198" s="1"/>
      <c r="F198" s="1"/>
      <c r="G198" s="35"/>
      <c r="H198" s="1"/>
      <c r="I198" s="1"/>
      <c r="J198" s="1"/>
      <c r="K198" s="1"/>
      <c r="L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H198" s="1"/>
      <c r="BI198" s="1"/>
      <c r="BJ198" s="1"/>
      <c r="BK198" s="1"/>
      <c r="BL198" s="1"/>
      <c r="BN198" s="3"/>
    </row>
    <row r="199" spans="2:66" ht="25.5">
      <c r="B199" s="1"/>
      <c r="C199" s="1"/>
      <c r="D199" s="1"/>
      <c r="E199" s="1"/>
      <c r="F199" s="1"/>
      <c r="G199" s="35"/>
      <c r="H199" s="1"/>
      <c r="I199" s="1"/>
      <c r="J199" s="1"/>
      <c r="K199" s="1"/>
      <c r="L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H199" s="1"/>
      <c r="BI199" s="1"/>
      <c r="BJ199" s="1"/>
      <c r="BK199" s="1"/>
      <c r="BL199" s="1"/>
      <c r="BN199" s="3"/>
    </row>
    <row r="200" spans="2:66" ht="25.5">
      <c r="B200" s="1"/>
      <c r="C200" s="1"/>
      <c r="D200" s="1"/>
      <c r="E200" s="1"/>
      <c r="F200" s="1"/>
      <c r="G200" s="35"/>
      <c r="H200" s="1"/>
      <c r="I200" s="1"/>
      <c r="J200" s="1"/>
      <c r="K200" s="1"/>
      <c r="L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H200" s="1"/>
      <c r="BI200" s="1"/>
      <c r="BJ200" s="1"/>
      <c r="BK200" s="1"/>
      <c r="BL200" s="1"/>
      <c r="BN200" s="3"/>
    </row>
    <row r="201" spans="2:66" ht="25.5">
      <c r="B201" s="1"/>
      <c r="C201" s="1"/>
      <c r="D201" s="1"/>
      <c r="E201" s="1"/>
      <c r="F201" s="1"/>
      <c r="G201" s="35"/>
      <c r="H201" s="1"/>
      <c r="I201" s="1"/>
      <c r="J201" s="1"/>
      <c r="K201" s="1"/>
      <c r="L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H201" s="1"/>
      <c r="BI201" s="1"/>
      <c r="BJ201" s="1"/>
      <c r="BK201" s="1"/>
      <c r="BL201" s="1"/>
      <c r="BN201" s="3"/>
    </row>
    <row r="202" spans="2:66" ht="25.5">
      <c r="B202" s="1"/>
      <c r="C202" s="1"/>
      <c r="D202" s="1"/>
      <c r="E202" s="1"/>
      <c r="F202" s="1"/>
      <c r="G202" s="35"/>
      <c r="H202" s="1"/>
      <c r="I202" s="1"/>
      <c r="J202" s="1"/>
      <c r="K202" s="1"/>
      <c r="L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H202" s="1"/>
      <c r="BI202" s="1"/>
      <c r="BJ202" s="1"/>
      <c r="BK202" s="1"/>
      <c r="BL202" s="1"/>
      <c r="BN202" s="3"/>
    </row>
    <row r="203" spans="2:66" ht="25.5">
      <c r="B203" s="1"/>
      <c r="C203" s="1"/>
      <c r="D203" s="1"/>
      <c r="E203" s="1"/>
      <c r="F203" s="1"/>
      <c r="G203" s="35"/>
      <c r="H203" s="1"/>
      <c r="I203" s="1"/>
      <c r="J203" s="1"/>
      <c r="K203" s="1"/>
      <c r="L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H203" s="1"/>
      <c r="BI203" s="1"/>
      <c r="BJ203" s="1"/>
      <c r="BK203" s="1"/>
      <c r="BL203" s="1"/>
      <c r="BN203" s="3"/>
    </row>
    <row r="204" spans="2:66" ht="25.5">
      <c r="B204" s="1"/>
      <c r="C204" s="1"/>
      <c r="D204" s="1"/>
      <c r="E204" s="1"/>
      <c r="F204" s="1"/>
      <c r="G204" s="35"/>
      <c r="H204" s="1"/>
      <c r="I204" s="1"/>
      <c r="J204" s="1"/>
      <c r="K204" s="1"/>
      <c r="L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H204" s="1"/>
      <c r="BI204" s="1"/>
      <c r="BJ204" s="1"/>
      <c r="BK204" s="1"/>
      <c r="BL204" s="1"/>
      <c r="BN204" s="3"/>
    </row>
    <row r="205" spans="2:66" ht="25.5">
      <c r="B205" s="1"/>
      <c r="C205" s="1"/>
      <c r="D205" s="1"/>
      <c r="E205" s="1"/>
      <c r="F205" s="1"/>
      <c r="G205" s="35"/>
      <c r="H205" s="1"/>
      <c r="I205" s="1"/>
      <c r="J205" s="1"/>
      <c r="K205" s="1"/>
      <c r="L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H205" s="1"/>
      <c r="BI205" s="1"/>
      <c r="BJ205" s="1"/>
      <c r="BK205" s="1"/>
      <c r="BL205" s="1"/>
      <c r="BN205" s="3"/>
    </row>
    <row r="206" spans="2:66" ht="25.5">
      <c r="B206" s="1"/>
      <c r="C206" s="1"/>
      <c r="D206" s="1"/>
      <c r="E206" s="1"/>
      <c r="F206" s="1"/>
      <c r="G206" s="35"/>
      <c r="H206" s="1"/>
      <c r="I206" s="1"/>
      <c r="J206" s="1"/>
      <c r="K206" s="1"/>
      <c r="L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H206" s="1"/>
      <c r="BI206" s="1"/>
      <c r="BJ206" s="1"/>
      <c r="BK206" s="1"/>
      <c r="BL206" s="1"/>
      <c r="BN206" s="3"/>
    </row>
    <row r="207" spans="2:66" ht="25.5">
      <c r="B207" s="1"/>
      <c r="C207" s="1"/>
      <c r="D207" s="1"/>
      <c r="E207" s="1"/>
      <c r="F207" s="1"/>
      <c r="G207" s="35"/>
      <c r="H207" s="1"/>
      <c r="I207" s="1"/>
      <c r="J207" s="1"/>
      <c r="K207" s="1"/>
      <c r="L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H207" s="1"/>
      <c r="BI207" s="1"/>
      <c r="BJ207" s="1"/>
      <c r="BK207" s="1"/>
      <c r="BL207" s="1"/>
      <c r="BN207" s="3"/>
    </row>
    <row r="208" spans="2:66" ht="25.5">
      <c r="B208" s="1"/>
      <c r="C208" s="1"/>
      <c r="D208" s="1"/>
      <c r="E208" s="1"/>
      <c r="F208" s="1"/>
      <c r="G208" s="35"/>
      <c r="H208" s="1"/>
      <c r="I208" s="1"/>
      <c r="J208" s="1"/>
      <c r="K208" s="1"/>
      <c r="L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H208" s="1"/>
      <c r="BI208" s="1"/>
      <c r="BJ208" s="1"/>
      <c r="BK208" s="1"/>
      <c r="BL208" s="1"/>
      <c r="BN208" s="3"/>
    </row>
    <row r="209" spans="2:66" ht="25.5">
      <c r="B209" s="1"/>
      <c r="C209" s="1"/>
      <c r="D209" s="1"/>
      <c r="E209" s="1"/>
      <c r="F209" s="1"/>
      <c r="G209" s="35"/>
      <c r="H209" s="1"/>
      <c r="I209" s="1"/>
      <c r="J209" s="1"/>
      <c r="K209" s="1"/>
      <c r="L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H209" s="1"/>
      <c r="BI209" s="1"/>
      <c r="BJ209" s="1"/>
      <c r="BK209" s="1"/>
      <c r="BL209" s="1"/>
      <c r="BN209" s="3"/>
    </row>
    <row r="210" spans="2:66" ht="25.5">
      <c r="B210" s="1"/>
      <c r="C210" s="1"/>
      <c r="D210" s="1"/>
      <c r="E210" s="1"/>
      <c r="F210" s="1"/>
      <c r="G210" s="35"/>
      <c r="H210" s="1"/>
      <c r="I210" s="1"/>
      <c r="J210" s="1"/>
      <c r="K210" s="1"/>
      <c r="L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H210" s="1"/>
      <c r="BI210" s="1"/>
      <c r="BJ210" s="1"/>
      <c r="BK210" s="1"/>
      <c r="BL210" s="1"/>
      <c r="BN210" s="3"/>
    </row>
    <row r="211" spans="2:66" ht="25.5">
      <c r="B211" s="1"/>
      <c r="C211" s="1"/>
      <c r="D211" s="1"/>
      <c r="E211" s="1"/>
      <c r="F211" s="1"/>
      <c r="G211" s="35"/>
      <c r="H211" s="1"/>
      <c r="I211" s="1"/>
      <c r="J211" s="1"/>
      <c r="K211" s="1"/>
      <c r="L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H211" s="1"/>
      <c r="BI211" s="1"/>
      <c r="BJ211" s="1"/>
      <c r="BK211" s="1"/>
      <c r="BL211" s="1"/>
      <c r="BN211" s="3"/>
    </row>
    <row r="212" spans="2:66" ht="25.5">
      <c r="B212" s="1"/>
      <c r="C212" s="1"/>
      <c r="D212" s="1"/>
      <c r="E212" s="1"/>
      <c r="F212" s="1"/>
      <c r="G212" s="35"/>
      <c r="H212" s="1"/>
      <c r="I212" s="1"/>
      <c r="J212" s="1"/>
      <c r="K212" s="1"/>
      <c r="L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H212" s="1"/>
      <c r="BI212" s="1"/>
      <c r="BJ212" s="1"/>
      <c r="BK212" s="1"/>
      <c r="BL212" s="1"/>
      <c r="BN212" s="3"/>
    </row>
    <row r="213" spans="2:66" ht="25.5">
      <c r="B213" s="1"/>
      <c r="C213" s="1"/>
      <c r="D213" s="1"/>
      <c r="E213" s="1"/>
      <c r="F213" s="1"/>
      <c r="G213" s="35"/>
      <c r="H213" s="1"/>
      <c r="I213" s="1"/>
      <c r="J213" s="1"/>
      <c r="K213" s="1"/>
      <c r="L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H213" s="1"/>
      <c r="BI213" s="1"/>
      <c r="BJ213" s="1"/>
      <c r="BK213" s="1"/>
      <c r="BL213" s="1"/>
      <c r="BN213" s="3"/>
    </row>
    <row r="214" spans="2:66" ht="25.5">
      <c r="B214" s="1"/>
      <c r="C214" s="1"/>
      <c r="D214" s="1"/>
      <c r="E214" s="1"/>
      <c r="F214" s="1"/>
      <c r="G214" s="35"/>
      <c r="H214" s="1"/>
      <c r="I214" s="1"/>
      <c r="J214" s="1"/>
      <c r="K214" s="1"/>
      <c r="L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H214" s="1"/>
      <c r="BI214" s="1"/>
      <c r="BJ214" s="1"/>
      <c r="BK214" s="1"/>
      <c r="BL214" s="1"/>
      <c r="BN214" s="3"/>
    </row>
    <row r="215" spans="2:66" ht="25.5">
      <c r="B215" s="1"/>
      <c r="C215" s="1"/>
      <c r="D215" s="1"/>
      <c r="E215" s="1"/>
      <c r="F215" s="1"/>
      <c r="G215" s="35"/>
      <c r="H215" s="1"/>
      <c r="I215" s="1"/>
      <c r="J215" s="1"/>
      <c r="K215" s="1"/>
      <c r="L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H215" s="1"/>
      <c r="BI215" s="1"/>
      <c r="BJ215" s="1"/>
      <c r="BK215" s="1"/>
      <c r="BL215" s="1"/>
      <c r="BN215" s="3"/>
    </row>
    <row r="216" spans="2:66" ht="25.5">
      <c r="B216" s="1"/>
      <c r="C216" s="1"/>
      <c r="D216" s="1"/>
      <c r="E216" s="1"/>
      <c r="F216" s="1"/>
      <c r="G216" s="35"/>
      <c r="H216" s="1"/>
      <c r="I216" s="1"/>
      <c r="J216" s="1"/>
      <c r="K216" s="1"/>
      <c r="L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H216" s="1"/>
      <c r="BI216" s="1"/>
      <c r="BJ216" s="1"/>
      <c r="BK216" s="1"/>
      <c r="BL216" s="1"/>
      <c r="BN216" s="3"/>
    </row>
    <row r="217" spans="2:66" ht="25.5">
      <c r="B217" s="1"/>
      <c r="C217" s="1"/>
      <c r="D217" s="1"/>
      <c r="E217" s="1"/>
      <c r="F217" s="1"/>
      <c r="G217" s="35"/>
      <c r="H217" s="1"/>
      <c r="I217" s="1"/>
      <c r="J217" s="1"/>
      <c r="K217" s="1"/>
      <c r="L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H217" s="1"/>
      <c r="BI217" s="1"/>
      <c r="BJ217" s="1"/>
      <c r="BK217" s="1"/>
      <c r="BL217" s="1"/>
      <c r="BN217" s="3"/>
    </row>
    <row r="218" spans="2:66" ht="25.5">
      <c r="B218" s="1"/>
      <c r="C218" s="1"/>
      <c r="D218" s="1"/>
      <c r="E218" s="1"/>
      <c r="F218" s="1"/>
      <c r="G218" s="35"/>
      <c r="H218" s="1"/>
      <c r="I218" s="1"/>
      <c r="J218" s="1"/>
      <c r="K218" s="1"/>
      <c r="L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H218" s="1"/>
      <c r="BI218" s="1"/>
      <c r="BJ218" s="1"/>
      <c r="BK218" s="1"/>
      <c r="BL218" s="1"/>
      <c r="BN218" s="3"/>
    </row>
    <row r="219" spans="2:66" ht="25.5">
      <c r="B219" s="1"/>
      <c r="C219" s="1"/>
      <c r="D219" s="1"/>
      <c r="E219" s="1"/>
      <c r="F219" s="1"/>
      <c r="G219" s="35"/>
      <c r="H219" s="1"/>
      <c r="I219" s="1"/>
      <c r="J219" s="1"/>
      <c r="K219" s="1"/>
      <c r="L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H219" s="1"/>
      <c r="BI219" s="1"/>
      <c r="BJ219" s="1"/>
      <c r="BK219" s="1"/>
      <c r="BL219" s="1"/>
      <c r="BN219" s="3"/>
    </row>
    <row r="220" spans="2:66" ht="25.5">
      <c r="B220" s="1"/>
      <c r="C220" s="1"/>
      <c r="D220" s="1"/>
      <c r="E220" s="1"/>
      <c r="F220" s="1"/>
      <c r="G220" s="35"/>
      <c r="H220" s="1"/>
      <c r="I220" s="1"/>
      <c r="J220" s="1"/>
      <c r="K220" s="1"/>
      <c r="L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H220" s="1"/>
      <c r="BI220" s="1"/>
      <c r="BJ220" s="1"/>
      <c r="BK220" s="1"/>
      <c r="BL220" s="1"/>
      <c r="BN220" s="3"/>
    </row>
    <row r="221" spans="2:66" ht="25.5">
      <c r="B221" s="1"/>
      <c r="C221" s="1"/>
      <c r="D221" s="1"/>
      <c r="E221" s="1"/>
      <c r="F221" s="1"/>
      <c r="G221" s="35"/>
      <c r="H221" s="1"/>
      <c r="I221" s="1"/>
      <c r="J221" s="1"/>
      <c r="K221" s="1"/>
      <c r="L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H221" s="1"/>
      <c r="BI221" s="1"/>
      <c r="BJ221" s="1"/>
      <c r="BK221" s="1"/>
      <c r="BL221" s="1"/>
      <c r="BN221" s="3"/>
    </row>
    <row r="222" spans="2:66" ht="25.5">
      <c r="B222" s="1"/>
      <c r="C222" s="1"/>
      <c r="D222" s="1"/>
      <c r="E222" s="1"/>
      <c r="F222" s="1"/>
      <c r="G222" s="35"/>
      <c r="H222" s="1"/>
      <c r="I222" s="1"/>
      <c r="J222" s="1"/>
      <c r="K222" s="1"/>
      <c r="L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H222" s="1"/>
      <c r="BI222" s="1"/>
      <c r="BJ222" s="1"/>
      <c r="BK222" s="1"/>
      <c r="BL222" s="1"/>
      <c r="BN222" s="3"/>
    </row>
    <row r="223" spans="2:66" ht="25.5">
      <c r="B223" s="1"/>
      <c r="C223" s="1"/>
      <c r="D223" s="1"/>
      <c r="E223" s="1"/>
      <c r="F223" s="1"/>
      <c r="G223" s="35"/>
      <c r="H223" s="1"/>
      <c r="I223" s="1"/>
      <c r="J223" s="1"/>
      <c r="K223" s="1"/>
      <c r="L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H223" s="1"/>
      <c r="BI223" s="1"/>
      <c r="BJ223" s="1"/>
      <c r="BK223" s="1"/>
      <c r="BL223" s="1"/>
      <c r="BN223" s="3"/>
    </row>
    <row r="224" spans="2:66" ht="25.5">
      <c r="B224" s="1"/>
      <c r="C224" s="1"/>
      <c r="D224" s="1"/>
      <c r="E224" s="1"/>
      <c r="F224" s="1"/>
      <c r="G224" s="35"/>
      <c r="H224" s="1"/>
      <c r="I224" s="1"/>
      <c r="J224" s="1"/>
      <c r="K224" s="1"/>
      <c r="L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H224" s="1"/>
      <c r="BI224" s="1"/>
      <c r="BJ224" s="1"/>
      <c r="BK224" s="1"/>
      <c r="BL224" s="1"/>
      <c r="BN224" s="3"/>
    </row>
    <row r="225" spans="2:66" ht="25.5">
      <c r="B225" s="1"/>
      <c r="C225" s="1"/>
      <c r="D225" s="1"/>
      <c r="E225" s="1"/>
      <c r="F225" s="1"/>
      <c r="G225" s="35"/>
      <c r="H225" s="1"/>
      <c r="I225" s="1"/>
      <c r="J225" s="1"/>
      <c r="K225" s="1"/>
      <c r="L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H225" s="1"/>
      <c r="BI225" s="1"/>
      <c r="BJ225" s="1"/>
      <c r="BK225" s="1"/>
      <c r="BL225" s="1"/>
      <c r="BN225" s="3"/>
    </row>
    <row r="226" spans="2:66" ht="25.5">
      <c r="B226" s="1"/>
      <c r="C226" s="1"/>
      <c r="D226" s="1"/>
      <c r="E226" s="1"/>
      <c r="F226" s="1"/>
      <c r="G226" s="35"/>
      <c r="H226" s="1"/>
      <c r="I226" s="1"/>
      <c r="J226" s="1"/>
      <c r="K226" s="1"/>
      <c r="L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H226" s="1"/>
      <c r="BI226" s="1"/>
      <c r="BJ226" s="1"/>
      <c r="BK226" s="1"/>
      <c r="BL226" s="1"/>
      <c r="BN226" s="3"/>
    </row>
    <row r="227" spans="2:66" ht="25.5">
      <c r="B227" s="1"/>
      <c r="C227" s="1"/>
      <c r="D227" s="1"/>
      <c r="E227" s="1"/>
      <c r="F227" s="1"/>
      <c r="G227" s="35"/>
      <c r="H227" s="1"/>
      <c r="I227" s="1"/>
      <c r="J227" s="1"/>
      <c r="K227" s="1"/>
      <c r="L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H227" s="1"/>
      <c r="BI227" s="1"/>
      <c r="BJ227" s="1"/>
      <c r="BK227" s="1"/>
      <c r="BL227" s="1"/>
      <c r="BN227" s="3"/>
    </row>
    <row r="228" spans="2:66" ht="25.5">
      <c r="B228" s="1"/>
      <c r="C228" s="1"/>
      <c r="D228" s="1"/>
      <c r="E228" s="1"/>
      <c r="F228" s="1"/>
      <c r="G228" s="35"/>
      <c r="H228" s="1"/>
      <c r="I228" s="1"/>
      <c r="J228" s="1"/>
      <c r="K228" s="1"/>
      <c r="L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H228" s="1"/>
      <c r="BI228" s="1"/>
      <c r="BJ228" s="1"/>
      <c r="BK228" s="1"/>
      <c r="BL228" s="1"/>
      <c r="BN228" s="3"/>
    </row>
    <row r="229" spans="2:66" ht="25.5">
      <c r="B229" s="1"/>
      <c r="C229" s="1"/>
      <c r="D229" s="1"/>
      <c r="E229" s="1"/>
      <c r="F229" s="1"/>
      <c r="G229" s="35"/>
      <c r="H229" s="1"/>
      <c r="I229" s="1"/>
      <c r="J229" s="1"/>
      <c r="K229" s="1"/>
      <c r="L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H229" s="1"/>
      <c r="BI229" s="1"/>
      <c r="BJ229" s="1"/>
      <c r="BK229" s="1"/>
      <c r="BL229" s="1"/>
      <c r="BN229" s="3"/>
    </row>
    <row r="230" spans="2:66" ht="25.5">
      <c r="B230" s="1"/>
      <c r="C230" s="1"/>
      <c r="D230" s="1"/>
      <c r="E230" s="1"/>
      <c r="F230" s="1"/>
      <c r="G230" s="35"/>
      <c r="H230" s="1"/>
      <c r="I230" s="1"/>
      <c r="J230" s="1"/>
      <c r="K230" s="1"/>
      <c r="L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H230" s="1"/>
      <c r="BI230" s="1"/>
      <c r="BJ230" s="1"/>
      <c r="BK230" s="1"/>
      <c r="BL230" s="1"/>
      <c r="BN230" s="3"/>
    </row>
    <row r="231" spans="2:66" ht="25.5">
      <c r="B231" s="1"/>
      <c r="C231" s="1"/>
      <c r="D231" s="1"/>
      <c r="E231" s="1"/>
      <c r="F231" s="1"/>
      <c r="G231" s="35"/>
      <c r="H231" s="1"/>
      <c r="I231" s="1"/>
      <c r="J231" s="1"/>
      <c r="K231" s="1"/>
      <c r="L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H231" s="1"/>
      <c r="BI231" s="1"/>
      <c r="BJ231" s="1"/>
      <c r="BK231" s="1"/>
      <c r="BL231" s="1"/>
      <c r="BN231" s="3"/>
    </row>
    <row r="232" spans="2:66" ht="25.5">
      <c r="B232" s="1"/>
      <c r="C232" s="1"/>
      <c r="D232" s="1"/>
      <c r="E232" s="1"/>
      <c r="F232" s="1"/>
      <c r="G232" s="35"/>
      <c r="H232" s="1"/>
      <c r="I232" s="1"/>
      <c r="J232" s="1"/>
      <c r="K232" s="1"/>
      <c r="L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H232" s="1"/>
      <c r="BI232" s="1"/>
      <c r="BJ232" s="1"/>
      <c r="BK232" s="1"/>
      <c r="BL232" s="1"/>
      <c r="BN232" s="3"/>
    </row>
    <row r="233" spans="2:66" ht="25.5">
      <c r="B233" s="1"/>
      <c r="C233" s="1"/>
      <c r="D233" s="1"/>
      <c r="E233" s="1"/>
      <c r="F233" s="1"/>
      <c r="G233" s="35"/>
      <c r="H233" s="1"/>
      <c r="I233" s="1"/>
      <c r="J233" s="1"/>
      <c r="K233" s="1"/>
      <c r="L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H233" s="1"/>
      <c r="BI233" s="1"/>
      <c r="BJ233" s="1"/>
      <c r="BK233" s="1"/>
      <c r="BL233" s="1"/>
      <c r="BN233" s="3"/>
    </row>
    <row r="234" spans="2:66" ht="25.5">
      <c r="B234" s="1"/>
      <c r="C234" s="1"/>
      <c r="D234" s="1"/>
      <c r="E234" s="1"/>
      <c r="F234" s="1"/>
      <c r="G234" s="35"/>
      <c r="H234" s="1"/>
      <c r="I234" s="1"/>
      <c r="J234" s="1"/>
      <c r="K234" s="1"/>
      <c r="L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H234" s="1"/>
      <c r="BI234" s="1"/>
      <c r="BJ234" s="1"/>
      <c r="BK234" s="1"/>
      <c r="BL234" s="1"/>
      <c r="BN234" s="3"/>
    </row>
    <row r="235" spans="2:66" ht="25.5">
      <c r="B235" s="1"/>
      <c r="C235" s="1"/>
      <c r="D235" s="1"/>
      <c r="E235" s="1"/>
      <c r="F235" s="1"/>
      <c r="G235" s="35"/>
      <c r="H235" s="1"/>
      <c r="I235" s="1"/>
      <c r="J235" s="1"/>
      <c r="K235" s="1"/>
      <c r="L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H235" s="1"/>
      <c r="BI235" s="1"/>
      <c r="BJ235" s="1"/>
      <c r="BK235" s="1"/>
      <c r="BL235" s="1"/>
      <c r="BN235" s="3"/>
    </row>
    <row r="236" spans="2:66" ht="25.5">
      <c r="B236" s="1"/>
      <c r="C236" s="1"/>
      <c r="D236" s="1"/>
      <c r="E236" s="1"/>
      <c r="F236" s="1"/>
      <c r="G236" s="35"/>
      <c r="H236" s="1"/>
      <c r="I236" s="1"/>
      <c r="J236" s="1"/>
      <c r="K236" s="1"/>
      <c r="L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H236" s="1"/>
      <c r="BI236" s="1"/>
      <c r="BJ236" s="1"/>
      <c r="BK236" s="1"/>
      <c r="BL236" s="1"/>
      <c r="BN236" s="3"/>
    </row>
    <row r="237" spans="2:66" ht="25.5">
      <c r="B237" s="1"/>
      <c r="C237" s="1"/>
      <c r="D237" s="1"/>
      <c r="E237" s="1"/>
      <c r="F237" s="1"/>
      <c r="G237" s="35"/>
      <c r="H237" s="1"/>
      <c r="I237" s="1"/>
      <c r="J237" s="1"/>
      <c r="K237" s="1"/>
      <c r="L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H237" s="1"/>
      <c r="BI237" s="1"/>
      <c r="BJ237" s="1"/>
      <c r="BK237" s="1"/>
      <c r="BL237" s="1"/>
      <c r="BN237" s="3"/>
    </row>
    <row r="238" spans="2:66" ht="25.5">
      <c r="B238" s="1"/>
      <c r="C238" s="1"/>
      <c r="D238" s="1"/>
      <c r="E238" s="1"/>
      <c r="F238" s="1"/>
      <c r="G238" s="35"/>
      <c r="H238" s="1"/>
      <c r="I238" s="1"/>
      <c r="J238" s="1"/>
      <c r="K238" s="1"/>
      <c r="L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H238" s="1"/>
      <c r="BI238" s="1"/>
      <c r="BJ238" s="1"/>
      <c r="BK238" s="1"/>
      <c r="BL238" s="1"/>
      <c r="BN238" s="3"/>
    </row>
    <row r="239" spans="2:66" ht="25.5">
      <c r="B239" s="1"/>
      <c r="C239" s="1"/>
      <c r="D239" s="1"/>
      <c r="E239" s="1"/>
      <c r="F239" s="1"/>
      <c r="G239" s="35"/>
      <c r="H239" s="1"/>
      <c r="I239" s="1"/>
      <c r="J239" s="1"/>
      <c r="K239" s="1"/>
      <c r="L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H239" s="1"/>
      <c r="BI239" s="1"/>
      <c r="BJ239" s="1"/>
      <c r="BK239" s="1"/>
      <c r="BL239" s="1"/>
      <c r="BN239" s="3"/>
    </row>
    <row r="240" spans="2:66" ht="25.5">
      <c r="B240" s="1"/>
      <c r="C240" s="1"/>
      <c r="D240" s="1"/>
      <c r="E240" s="1"/>
      <c r="F240" s="1"/>
      <c r="G240" s="35"/>
      <c r="H240" s="1"/>
      <c r="I240" s="1"/>
      <c r="J240" s="1"/>
      <c r="K240" s="1"/>
      <c r="L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H240" s="1"/>
      <c r="BI240" s="1"/>
      <c r="BJ240" s="1"/>
      <c r="BK240" s="1"/>
      <c r="BL240" s="1"/>
      <c r="BN240" s="3"/>
    </row>
    <row r="241" spans="2:66" ht="25.5">
      <c r="B241" s="1"/>
      <c r="C241" s="1"/>
      <c r="D241" s="1"/>
      <c r="E241" s="1"/>
      <c r="F241" s="1"/>
      <c r="G241" s="35"/>
      <c r="H241" s="1"/>
      <c r="I241" s="1"/>
      <c r="J241" s="1"/>
      <c r="K241" s="1"/>
      <c r="L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H241" s="1"/>
      <c r="BI241" s="1"/>
      <c r="BJ241" s="1"/>
      <c r="BK241" s="1"/>
      <c r="BL241" s="1"/>
      <c r="BN241" s="3"/>
    </row>
    <row r="242" spans="2:66" ht="25.5">
      <c r="B242" s="1"/>
      <c r="C242" s="1"/>
      <c r="D242" s="1"/>
      <c r="E242" s="1"/>
      <c r="F242" s="1"/>
      <c r="G242" s="35"/>
      <c r="H242" s="1"/>
      <c r="I242" s="1"/>
      <c r="J242" s="1"/>
      <c r="K242" s="1"/>
      <c r="L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H242" s="1"/>
      <c r="BI242" s="1"/>
      <c r="BJ242" s="1"/>
      <c r="BK242" s="1"/>
      <c r="BL242" s="1"/>
      <c r="BN242" s="3"/>
    </row>
    <row r="243" spans="2:66" ht="25.5">
      <c r="B243" s="1"/>
      <c r="C243" s="1"/>
      <c r="D243" s="1"/>
      <c r="E243" s="1"/>
      <c r="F243" s="1"/>
      <c r="G243" s="35"/>
      <c r="H243" s="1"/>
      <c r="I243" s="1"/>
      <c r="J243" s="1"/>
      <c r="K243" s="1"/>
      <c r="L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H243" s="1"/>
      <c r="BI243" s="1"/>
      <c r="BJ243" s="1"/>
      <c r="BK243" s="1"/>
      <c r="BL243" s="1"/>
      <c r="BN243" s="3"/>
    </row>
    <row r="244" spans="2:66" ht="25.5">
      <c r="B244" s="1"/>
      <c r="C244" s="1"/>
      <c r="D244" s="1"/>
      <c r="E244" s="1"/>
      <c r="F244" s="1"/>
      <c r="G244" s="35"/>
      <c r="H244" s="1"/>
      <c r="I244" s="1"/>
      <c r="J244" s="1"/>
      <c r="K244" s="1"/>
      <c r="L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H244" s="1"/>
      <c r="BI244" s="1"/>
      <c r="BJ244" s="1"/>
      <c r="BK244" s="1"/>
      <c r="BL244" s="1"/>
      <c r="BN244" s="3"/>
    </row>
    <row r="245" spans="2:66" ht="25.5">
      <c r="B245" s="1"/>
      <c r="C245" s="1"/>
      <c r="D245" s="1"/>
      <c r="E245" s="1"/>
      <c r="F245" s="1"/>
      <c r="G245" s="35"/>
      <c r="H245" s="1"/>
      <c r="I245" s="1"/>
      <c r="J245" s="1"/>
      <c r="K245" s="1"/>
      <c r="L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H245" s="1"/>
      <c r="BI245" s="1"/>
      <c r="BJ245" s="1"/>
      <c r="BK245" s="1"/>
      <c r="BL245" s="1"/>
      <c r="BN245" s="3"/>
    </row>
    <row r="246" spans="2:66" ht="25.5">
      <c r="B246" s="1"/>
      <c r="C246" s="1"/>
      <c r="D246" s="1"/>
      <c r="E246" s="1"/>
      <c r="F246" s="1"/>
      <c r="G246" s="35"/>
      <c r="H246" s="1"/>
      <c r="I246" s="1"/>
      <c r="J246" s="1"/>
      <c r="K246" s="1"/>
      <c r="L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H246" s="1"/>
      <c r="BI246" s="1"/>
      <c r="BJ246" s="1"/>
      <c r="BK246" s="1"/>
      <c r="BL246" s="1"/>
      <c r="BN246" s="3"/>
    </row>
    <row r="247" spans="2:66" ht="25.5">
      <c r="B247" s="1"/>
      <c r="C247" s="1"/>
      <c r="D247" s="1"/>
      <c r="E247" s="1"/>
      <c r="F247" s="1"/>
      <c r="G247" s="35"/>
      <c r="H247" s="1"/>
      <c r="I247" s="1"/>
      <c r="J247" s="1"/>
      <c r="K247" s="1"/>
      <c r="L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H247" s="1"/>
      <c r="BI247" s="1"/>
      <c r="BJ247" s="1"/>
      <c r="BK247" s="1"/>
      <c r="BL247" s="1"/>
      <c r="BN247" s="3"/>
    </row>
    <row r="248" spans="2:66" ht="25.5">
      <c r="B248" s="1"/>
      <c r="C248" s="1"/>
      <c r="D248" s="1"/>
      <c r="E248" s="1"/>
      <c r="F248" s="1"/>
      <c r="G248" s="35"/>
      <c r="H248" s="1"/>
      <c r="I248" s="1"/>
      <c r="J248" s="1"/>
      <c r="K248" s="1"/>
      <c r="L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H248" s="1"/>
      <c r="BI248" s="1"/>
      <c r="BJ248" s="1"/>
      <c r="BK248" s="1"/>
      <c r="BL248" s="1"/>
      <c r="BN248" s="3"/>
    </row>
    <row r="249" spans="2:66" ht="25.5">
      <c r="B249" s="1"/>
      <c r="C249" s="1"/>
      <c r="D249" s="1"/>
      <c r="E249" s="1"/>
      <c r="F249" s="1"/>
      <c r="G249" s="35"/>
      <c r="H249" s="1"/>
      <c r="I249" s="1"/>
      <c r="J249" s="1"/>
      <c r="K249" s="1"/>
      <c r="L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H249" s="1"/>
      <c r="BI249" s="1"/>
      <c r="BJ249" s="1"/>
      <c r="BK249" s="1"/>
      <c r="BL249" s="1"/>
      <c r="BN249" s="3"/>
    </row>
    <row r="250" spans="2:66" ht="25.5">
      <c r="B250" s="1"/>
      <c r="C250" s="1"/>
      <c r="D250" s="1"/>
      <c r="E250" s="1"/>
      <c r="F250" s="1"/>
      <c r="G250" s="35"/>
      <c r="H250" s="1"/>
      <c r="I250" s="1"/>
      <c r="J250" s="1"/>
      <c r="K250" s="1"/>
      <c r="L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H250" s="1"/>
      <c r="BI250" s="1"/>
      <c r="BJ250" s="1"/>
      <c r="BK250" s="1"/>
      <c r="BL250" s="1"/>
      <c r="BN250" s="3"/>
    </row>
    <row r="251" spans="2:66" ht="25.5">
      <c r="B251" s="1"/>
      <c r="C251" s="1"/>
      <c r="D251" s="1"/>
      <c r="E251" s="1"/>
      <c r="F251" s="1"/>
      <c r="G251" s="35"/>
      <c r="H251" s="1"/>
      <c r="I251" s="1"/>
      <c r="J251" s="1"/>
      <c r="K251" s="1"/>
      <c r="L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H251" s="1"/>
      <c r="BI251" s="1"/>
      <c r="BJ251" s="1"/>
      <c r="BK251" s="1"/>
      <c r="BL251" s="1"/>
      <c r="BN251" s="3"/>
    </row>
    <row r="252" spans="2:66" ht="25.5">
      <c r="B252" s="1"/>
      <c r="C252" s="1"/>
      <c r="D252" s="1"/>
      <c r="E252" s="1"/>
      <c r="F252" s="1"/>
      <c r="G252" s="35"/>
      <c r="H252" s="1"/>
      <c r="I252" s="1"/>
      <c r="J252" s="1"/>
      <c r="K252" s="1"/>
      <c r="L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H252" s="1"/>
      <c r="BI252" s="1"/>
      <c r="BJ252" s="1"/>
      <c r="BK252" s="1"/>
      <c r="BL252" s="1"/>
      <c r="BN252" s="3"/>
    </row>
    <row r="253" spans="2:66" ht="25.5">
      <c r="B253" s="1"/>
      <c r="C253" s="1"/>
      <c r="D253" s="1"/>
      <c r="E253" s="1"/>
      <c r="F253" s="1"/>
      <c r="G253" s="35"/>
      <c r="H253" s="1"/>
      <c r="I253" s="1"/>
      <c r="J253" s="1"/>
      <c r="K253" s="1"/>
      <c r="L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H253" s="1"/>
      <c r="BI253" s="1"/>
      <c r="BJ253" s="1"/>
      <c r="BK253" s="1"/>
      <c r="BL253" s="1"/>
      <c r="BN253" s="3"/>
    </row>
    <row r="254" spans="2:66" ht="25.5">
      <c r="B254" s="1"/>
      <c r="C254" s="1"/>
      <c r="D254" s="1"/>
      <c r="E254" s="1"/>
      <c r="F254" s="1"/>
      <c r="G254" s="35"/>
      <c r="H254" s="1"/>
      <c r="I254" s="1"/>
      <c r="J254" s="1"/>
      <c r="K254" s="1"/>
      <c r="L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H254" s="1"/>
      <c r="BI254" s="1"/>
      <c r="BJ254" s="1"/>
      <c r="BK254" s="1"/>
      <c r="BL254" s="1"/>
      <c r="BN254" s="3"/>
    </row>
    <row r="255" spans="2:66" ht="25.5">
      <c r="B255" s="1"/>
      <c r="C255" s="1"/>
      <c r="D255" s="1"/>
      <c r="E255" s="1"/>
      <c r="F255" s="1"/>
      <c r="G255" s="35"/>
      <c r="H255" s="1"/>
      <c r="I255" s="1"/>
      <c r="J255" s="1"/>
      <c r="K255" s="1"/>
      <c r="L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H255" s="1"/>
      <c r="BI255" s="1"/>
      <c r="BJ255" s="1"/>
      <c r="BK255" s="1"/>
      <c r="BL255" s="1"/>
      <c r="BN255" s="3"/>
    </row>
    <row r="256" spans="2:66" ht="25.5">
      <c r="B256" s="1"/>
      <c r="C256" s="1"/>
      <c r="D256" s="1"/>
      <c r="E256" s="1"/>
      <c r="F256" s="1"/>
      <c r="G256" s="35"/>
      <c r="H256" s="1"/>
      <c r="I256" s="1"/>
      <c r="J256" s="1"/>
      <c r="K256" s="1"/>
      <c r="L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H256" s="1"/>
      <c r="BI256" s="1"/>
      <c r="BJ256" s="1"/>
      <c r="BK256" s="1"/>
      <c r="BL256" s="1"/>
      <c r="BN256" s="3"/>
    </row>
    <row r="257" spans="2:66" ht="25.5">
      <c r="B257" s="1"/>
      <c r="C257" s="1"/>
      <c r="D257" s="1"/>
      <c r="E257" s="1"/>
      <c r="F257" s="1"/>
      <c r="G257" s="35"/>
      <c r="H257" s="1"/>
      <c r="I257" s="1"/>
      <c r="J257" s="1"/>
      <c r="K257" s="1"/>
      <c r="L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H257" s="1"/>
      <c r="BI257" s="1"/>
      <c r="BJ257" s="1"/>
      <c r="BK257" s="1"/>
      <c r="BL257" s="1"/>
      <c r="BN257" s="3"/>
    </row>
    <row r="258" spans="2:66" ht="25.5">
      <c r="B258" s="1"/>
      <c r="C258" s="1"/>
      <c r="D258" s="1"/>
      <c r="E258" s="1"/>
      <c r="F258" s="1"/>
      <c r="G258" s="35"/>
      <c r="H258" s="1"/>
      <c r="I258" s="1"/>
      <c r="J258" s="1"/>
      <c r="K258" s="1"/>
      <c r="L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H258" s="1"/>
      <c r="BI258" s="1"/>
      <c r="BJ258" s="1"/>
      <c r="BK258" s="1"/>
      <c r="BL258" s="1"/>
      <c r="BN258" s="3"/>
    </row>
    <row r="259" spans="2:66" ht="25.5">
      <c r="B259" s="1"/>
      <c r="C259" s="1"/>
      <c r="D259" s="1"/>
      <c r="E259" s="1"/>
      <c r="F259" s="1"/>
      <c r="G259" s="35"/>
      <c r="H259" s="1"/>
      <c r="I259" s="1"/>
      <c r="J259" s="1"/>
      <c r="K259" s="1"/>
      <c r="L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H259" s="1"/>
      <c r="BI259" s="1"/>
      <c r="BJ259" s="1"/>
      <c r="BK259" s="1"/>
      <c r="BL259" s="1"/>
      <c r="BN259" s="3"/>
    </row>
    <row r="260" spans="2:66" ht="25.5">
      <c r="B260" s="1"/>
      <c r="C260" s="1"/>
      <c r="D260" s="1"/>
      <c r="E260" s="1"/>
      <c r="F260" s="1"/>
      <c r="G260" s="35"/>
      <c r="H260" s="1"/>
      <c r="I260" s="1"/>
      <c r="J260" s="1"/>
      <c r="K260" s="1"/>
      <c r="L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H260" s="1"/>
      <c r="BI260" s="1"/>
      <c r="BJ260" s="1"/>
      <c r="BK260" s="1"/>
      <c r="BL260" s="1"/>
      <c r="BN260" s="3"/>
    </row>
    <row r="261" spans="2:66" ht="25.5">
      <c r="B261" s="1"/>
      <c r="C261" s="1"/>
      <c r="D261" s="1"/>
      <c r="E261" s="1"/>
      <c r="F261" s="1"/>
      <c r="G261" s="35"/>
      <c r="H261" s="1"/>
      <c r="I261" s="1"/>
      <c r="J261" s="1"/>
      <c r="K261" s="1"/>
      <c r="L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H261" s="1"/>
      <c r="BI261" s="1"/>
      <c r="BJ261" s="1"/>
      <c r="BK261" s="1"/>
      <c r="BL261" s="1"/>
      <c r="BN261" s="3"/>
    </row>
    <row r="262" spans="2:66" ht="25.5">
      <c r="B262" s="1"/>
      <c r="C262" s="1"/>
      <c r="D262" s="1"/>
      <c r="E262" s="1"/>
      <c r="F262" s="1"/>
      <c r="G262" s="35"/>
      <c r="H262" s="1"/>
      <c r="I262" s="1"/>
      <c r="J262" s="1"/>
      <c r="K262" s="1"/>
      <c r="L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H262" s="1"/>
      <c r="BI262" s="1"/>
      <c r="BJ262" s="1"/>
      <c r="BK262" s="1"/>
      <c r="BL262" s="1"/>
      <c r="BN262" s="3"/>
    </row>
    <row r="263" spans="2:66" ht="25.5">
      <c r="B263" s="1"/>
      <c r="C263" s="1"/>
      <c r="D263" s="1"/>
      <c r="E263" s="1"/>
      <c r="F263" s="1"/>
      <c r="G263" s="35"/>
      <c r="H263" s="1"/>
      <c r="I263" s="1"/>
      <c r="J263" s="1"/>
      <c r="K263" s="1"/>
      <c r="L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H263" s="1"/>
      <c r="BI263" s="1"/>
      <c r="BJ263" s="1"/>
      <c r="BK263" s="1"/>
      <c r="BL263" s="1"/>
      <c r="BN263" s="3"/>
    </row>
    <row r="264" spans="2:66" ht="25.5">
      <c r="B264" s="1"/>
      <c r="C264" s="1"/>
      <c r="D264" s="1"/>
      <c r="E264" s="1"/>
      <c r="F264" s="1"/>
      <c r="G264" s="35"/>
      <c r="H264" s="1"/>
      <c r="I264" s="1"/>
      <c r="J264" s="1"/>
      <c r="K264" s="1"/>
      <c r="L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H264" s="1"/>
      <c r="BI264" s="1"/>
      <c r="BJ264" s="1"/>
      <c r="BK264" s="1"/>
      <c r="BL264" s="1"/>
      <c r="BN264" s="3"/>
    </row>
    <row r="265" spans="2:66" ht="25.5">
      <c r="B265" s="1"/>
      <c r="C265" s="1"/>
      <c r="D265" s="1"/>
      <c r="E265" s="1"/>
      <c r="F265" s="1"/>
      <c r="G265" s="35"/>
      <c r="H265" s="1"/>
      <c r="I265" s="1"/>
      <c r="J265" s="1"/>
      <c r="K265" s="1"/>
      <c r="L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H265" s="1"/>
      <c r="BI265" s="1"/>
      <c r="BJ265" s="1"/>
      <c r="BK265" s="1"/>
      <c r="BL265" s="1"/>
      <c r="BN265" s="3"/>
    </row>
    <row r="266" spans="2:66" ht="25.5">
      <c r="B266" s="1"/>
      <c r="C266" s="1"/>
      <c r="D266" s="1"/>
      <c r="E266" s="1"/>
      <c r="F266" s="1"/>
      <c r="G266" s="35"/>
      <c r="H266" s="1"/>
      <c r="I266" s="1"/>
      <c r="J266" s="1"/>
      <c r="K266" s="1"/>
      <c r="L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H266" s="1"/>
      <c r="BI266" s="1"/>
      <c r="BJ266" s="1"/>
      <c r="BK266" s="1"/>
      <c r="BL266" s="1"/>
      <c r="BN266" s="3"/>
    </row>
    <row r="267" spans="2:66" ht="25.5">
      <c r="B267" s="1"/>
      <c r="C267" s="1"/>
      <c r="D267" s="1"/>
      <c r="E267" s="1"/>
      <c r="F267" s="1"/>
      <c r="G267" s="35"/>
      <c r="H267" s="1"/>
      <c r="I267" s="1"/>
      <c r="J267" s="1"/>
      <c r="K267" s="1"/>
      <c r="L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H267" s="1"/>
      <c r="BI267" s="1"/>
      <c r="BJ267" s="1"/>
      <c r="BK267" s="1"/>
      <c r="BL267" s="1"/>
      <c r="BN267" s="3"/>
    </row>
    <row r="268" spans="2:66" ht="25.5">
      <c r="B268" s="1"/>
      <c r="C268" s="1"/>
      <c r="D268" s="1"/>
      <c r="E268" s="1"/>
      <c r="F268" s="1"/>
      <c r="G268" s="35"/>
      <c r="H268" s="1"/>
      <c r="I268" s="1"/>
      <c r="J268" s="1"/>
      <c r="K268" s="1"/>
      <c r="L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H268" s="1"/>
      <c r="BI268" s="1"/>
      <c r="BJ268" s="1"/>
      <c r="BK268" s="1"/>
      <c r="BL268" s="1"/>
      <c r="BN268" s="3"/>
    </row>
    <row r="269" spans="2:66" ht="25.5">
      <c r="B269" s="1"/>
      <c r="C269" s="1"/>
      <c r="D269" s="1"/>
      <c r="E269" s="1"/>
      <c r="F269" s="1"/>
      <c r="G269" s="35"/>
      <c r="H269" s="1"/>
      <c r="I269" s="1"/>
      <c r="J269" s="1"/>
      <c r="K269" s="1"/>
      <c r="L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H269" s="1"/>
      <c r="BI269" s="1"/>
      <c r="BJ269" s="1"/>
      <c r="BK269" s="1"/>
      <c r="BL269" s="1"/>
      <c r="BN269" s="3"/>
    </row>
    <row r="270" spans="2:66" ht="25.5">
      <c r="B270" s="1"/>
      <c r="C270" s="1"/>
      <c r="D270" s="1"/>
      <c r="E270" s="1"/>
      <c r="F270" s="1"/>
      <c r="G270" s="35"/>
      <c r="H270" s="1"/>
      <c r="I270" s="1"/>
      <c r="J270" s="1"/>
      <c r="K270" s="1"/>
      <c r="L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H270" s="1"/>
      <c r="BI270" s="1"/>
      <c r="BJ270" s="1"/>
      <c r="BK270" s="1"/>
      <c r="BL270" s="1"/>
      <c r="BN270" s="3"/>
    </row>
    <row r="271" spans="2:66" ht="25.5">
      <c r="B271" s="1"/>
      <c r="C271" s="1"/>
      <c r="D271" s="1"/>
      <c r="E271" s="1"/>
      <c r="F271" s="1"/>
      <c r="G271" s="35"/>
      <c r="H271" s="1"/>
      <c r="I271" s="1"/>
      <c r="J271" s="1"/>
      <c r="K271" s="1"/>
      <c r="L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H271" s="1"/>
      <c r="BI271" s="1"/>
      <c r="BJ271" s="1"/>
      <c r="BK271" s="1"/>
      <c r="BL271" s="1"/>
      <c r="BN271" s="3"/>
    </row>
    <row r="272" spans="2:66" ht="25.5">
      <c r="B272" s="1"/>
      <c r="C272" s="1"/>
      <c r="D272" s="1"/>
      <c r="E272" s="1"/>
      <c r="F272" s="1"/>
      <c r="G272" s="35"/>
      <c r="H272" s="1"/>
      <c r="I272" s="1"/>
      <c r="J272" s="1"/>
      <c r="K272" s="1"/>
      <c r="L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H272" s="1"/>
      <c r="BI272" s="1"/>
      <c r="BJ272" s="1"/>
      <c r="BK272" s="1"/>
      <c r="BL272" s="1"/>
      <c r="BN272" s="3"/>
    </row>
    <row r="273" spans="2:66" ht="25.5">
      <c r="B273" s="1"/>
      <c r="C273" s="1"/>
      <c r="D273" s="1"/>
      <c r="E273" s="1"/>
      <c r="F273" s="1"/>
      <c r="G273" s="35"/>
      <c r="H273" s="1"/>
      <c r="I273" s="1"/>
      <c r="J273" s="1"/>
      <c r="K273" s="1"/>
      <c r="L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H273" s="1"/>
      <c r="BI273" s="1"/>
      <c r="BJ273" s="1"/>
      <c r="BK273" s="1"/>
      <c r="BL273" s="1"/>
      <c r="BN273" s="3"/>
    </row>
    <row r="274" spans="2:66" ht="25.5">
      <c r="B274" s="1"/>
      <c r="C274" s="1"/>
      <c r="D274" s="1"/>
      <c r="E274" s="1"/>
      <c r="F274" s="1"/>
      <c r="G274" s="35"/>
      <c r="H274" s="1"/>
      <c r="I274" s="1"/>
      <c r="J274" s="1"/>
      <c r="K274" s="1"/>
      <c r="L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H274" s="1"/>
      <c r="BI274" s="1"/>
      <c r="BJ274" s="1"/>
      <c r="BK274" s="1"/>
      <c r="BL274" s="1"/>
      <c r="BN274" s="3"/>
    </row>
    <row r="275" spans="2:66" ht="25.5">
      <c r="B275" s="1"/>
      <c r="C275" s="1"/>
      <c r="D275" s="1"/>
      <c r="E275" s="1"/>
      <c r="F275" s="1"/>
      <c r="G275" s="35"/>
      <c r="H275" s="1"/>
      <c r="I275" s="1"/>
      <c r="J275" s="1"/>
      <c r="K275" s="1"/>
      <c r="L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H275" s="1"/>
      <c r="BI275" s="1"/>
      <c r="BJ275" s="1"/>
      <c r="BK275" s="1"/>
      <c r="BL275" s="1"/>
      <c r="BN275" s="3"/>
    </row>
    <row r="276" spans="2:66" ht="25.5">
      <c r="B276" s="1"/>
      <c r="C276" s="1"/>
      <c r="D276" s="1"/>
      <c r="E276" s="1"/>
      <c r="F276" s="1"/>
      <c r="G276" s="35"/>
      <c r="H276" s="1"/>
      <c r="I276" s="1"/>
      <c r="J276" s="1"/>
      <c r="K276" s="1"/>
      <c r="L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H276" s="1"/>
      <c r="BI276" s="1"/>
      <c r="BJ276" s="1"/>
      <c r="BK276" s="1"/>
      <c r="BL276" s="1"/>
      <c r="BN276" s="3"/>
    </row>
    <row r="277" spans="2:66" ht="25.5">
      <c r="B277" s="1"/>
      <c r="C277" s="1"/>
      <c r="D277" s="1"/>
      <c r="E277" s="1"/>
      <c r="F277" s="1"/>
      <c r="G277" s="35"/>
      <c r="H277" s="1"/>
      <c r="I277" s="1"/>
      <c r="J277" s="1"/>
      <c r="K277" s="1"/>
      <c r="L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H277" s="1"/>
      <c r="BI277" s="1"/>
      <c r="BJ277" s="1"/>
      <c r="BK277" s="1"/>
      <c r="BL277" s="1"/>
      <c r="BN277" s="3"/>
    </row>
    <row r="278" spans="2:66" ht="25.5">
      <c r="B278" s="1"/>
      <c r="C278" s="1"/>
      <c r="D278" s="1"/>
      <c r="E278" s="1"/>
      <c r="F278" s="1"/>
      <c r="G278" s="35"/>
      <c r="H278" s="1"/>
      <c r="I278" s="1"/>
      <c r="J278" s="1"/>
      <c r="K278" s="1"/>
      <c r="L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H278" s="1"/>
      <c r="BI278" s="1"/>
      <c r="BJ278" s="1"/>
      <c r="BK278" s="1"/>
      <c r="BL278" s="1"/>
      <c r="BN278" s="3"/>
    </row>
    <row r="279" spans="2:66" ht="25.5">
      <c r="B279" s="1"/>
      <c r="C279" s="1"/>
      <c r="D279" s="1"/>
      <c r="E279" s="1"/>
      <c r="F279" s="1"/>
      <c r="G279" s="35"/>
      <c r="H279" s="1"/>
      <c r="I279" s="1"/>
      <c r="J279" s="1"/>
      <c r="K279" s="1"/>
      <c r="L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H279" s="1"/>
      <c r="BI279" s="1"/>
      <c r="BJ279" s="1"/>
      <c r="BK279" s="1"/>
      <c r="BL279" s="1"/>
      <c r="BN279" s="3"/>
    </row>
    <row r="280" spans="2:66" ht="25.5">
      <c r="B280" s="1"/>
      <c r="C280" s="1"/>
      <c r="D280" s="1"/>
      <c r="E280" s="1"/>
      <c r="F280" s="1"/>
      <c r="G280" s="35"/>
      <c r="H280" s="1"/>
      <c r="I280" s="1"/>
      <c r="J280" s="1"/>
      <c r="K280" s="1"/>
      <c r="L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H280" s="1"/>
      <c r="BI280" s="1"/>
      <c r="BJ280" s="1"/>
      <c r="BK280" s="1"/>
      <c r="BL280" s="1"/>
      <c r="BN280" s="3"/>
    </row>
    <row r="281" spans="2:66" ht="25.5">
      <c r="B281" s="1"/>
      <c r="C281" s="1"/>
      <c r="D281" s="1"/>
      <c r="E281" s="1"/>
      <c r="F281" s="1"/>
      <c r="G281" s="35"/>
      <c r="H281" s="1"/>
      <c r="I281" s="1"/>
      <c r="J281" s="1"/>
      <c r="K281" s="1"/>
      <c r="L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H281" s="1"/>
      <c r="BI281" s="1"/>
      <c r="BJ281" s="1"/>
      <c r="BK281" s="1"/>
      <c r="BL281" s="1"/>
      <c r="BN281" s="3"/>
    </row>
    <row r="282" spans="2:66" ht="25.5">
      <c r="B282" s="1"/>
      <c r="C282" s="1"/>
      <c r="D282" s="1"/>
      <c r="E282" s="1"/>
      <c r="F282" s="1"/>
      <c r="G282" s="35"/>
      <c r="H282" s="1"/>
      <c r="I282" s="1"/>
      <c r="J282" s="1"/>
      <c r="K282" s="1"/>
      <c r="L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H282" s="1"/>
      <c r="BI282" s="1"/>
      <c r="BJ282" s="1"/>
      <c r="BK282" s="1"/>
      <c r="BL282" s="1"/>
      <c r="BN282" s="3"/>
    </row>
    <row r="283" spans="2:66" ht="25.5">
      <c r="B283" s="1"/>
      <c r="C283" s="1"/>
      <c r="D283" s="1"/>
      <c r="E283" s="1"/>
      <c r="F283" s="1"/>
      <c r="G283" s="35"/>
      <c r="H283" s="1"/>
      <c r="I283" s="1"/>
      <c r="J283" s="1"/>
      <c r="K283" s="1"/>
      <c r="L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H283" s="1"/>
      <c r="BI283" s="1"/>
      <c r="BJ283" s="1"/>
      <c r="BK283" s="1"/>
      <c r="BL283" s="1"/>
      <c r="BN283" s="3"/>
    </row>
    <row r="284" spans="2:66" ht="25.5">
      <c r="B284" s="1"/>
      <c r="C284" s="1"/>
      <c r="D284" s="1"/>
      <c r="E284" s="1"/>
      <c r="F284" s="1"/>
      <c r="G284" s="35"/>
      <c r="H284" s="1"/>
      <c r="I284" s="1"/>
      <c r="J284" s="1"/>
      <c r="K284" s="1"/>
      <c r="L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H284" s="1"/>
      <c r="BI284" s="1"/>
      <c r="BJ284" s="1"/>
      <c r="BK284" s="1"/>
      <c r="BL284" s="1"/>
      <c r="BN284" s="3"/>
    </row>
    <row r="285" spans="2:66" ht="25.5">
      <c r="B285" s="1"/>
      <c r="C285" s="1"/>
      <c r="D285" s="1"/>
      <c r="E285" s="1"/>
      <c r="F285" s="1"/>
      <c r="G285" s="35"/>
      <c r="H285" s="1"/>
      <c r="I285" s="1"/>
      <c r="J285" s="1"/>
      <c r="K285" s="1"/>
      <c r="L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H285" s="1"/>
      <c r="BI285" s="1"/>
      <c r="BJ285" s="1"/>
      <c r="BK285" s="1"/>
      <c r="BL285" s="1"/>
      <c r="BN285" s="3"/>
    </row>
    <row r="286" spans="2:66" ht="25.5">
      <c r="B286" s="1"/>
      <c r="C286" s="1"/>
      <c r="D286" s="1"/>
      <c r="E286" s="1"/>
      <c r="F286" s="1"/>
      <c r="G286" s="35"/>
      <c r="H286" s="1"/>
      <c r="I286" s="1"/>
      <c r="J286" s="1"/>
      <c r="K286" s="1"/>
      <c r="L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H286" s="1"/>
      <c r="BI286" s="1"/>
      <c r="BJ286" s="1"/>
      <c r="BK286" s="1"/>
      <c r="BL286" s="1"/>
      <c r="BN286" s="3"/>
    </row>
    <row r="287" spans="2:66" ht="25.5">
      <c r="B287" s="1"/>
      <c r="C287" s="1"/>
      <c r="D287" s="1"/>
      <c r="E287" s="1"/>
      <c r="F287" s="1"/>
      <c r="G287" s="35"/>
      <c r="H287" s="1"/>
      <c r="I287" s="1"/>
      <c r="J287" s="1"/>
      <c r="K287" s="1"/>
      <c r="L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H287" s="1"/>
      <c r="BI287" s="1"/>
      <c r="BJ287" s="1"/>
      <c r="BK287" s="1"/>
      <c r="BL287" s="1"/>
      <c r="BN287" s="3"/>
    </row>
    <row r="288" spans="2:66" ht="25.5">
      <c r="B288" s="1"/>
      <c r="C288" s="1"/>
      <c r="D288" s="1"/>
      <c r="E288" s="1"/>
      <c r="F288" s="1"/>
      <c r="G288" s="35"/>
      <c r="H288" s="1"/>
      <c r="I288" s="1"/>
      <c r="J288" s="1"/>
      <c r="K288" s="1"/>
      <c r="L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H288" s="1"/>
      <c r="BI288" s="1"/>
      <c r="BJ288" s="1"/>
      <c r="BK288" s="1"/>
      <c r="BL288" s="1"/>
      <c r="BN288" s="3"/>
    </row>
    <row r="289" spans="2:66" ht="25.5">
      <c r="B289" s="1"/>
      <c r="C289" s="1"/>
      <c r="D289" s="1"/>
      <c r="E289" s="1"/>
      <c r="F289" s="1"/>
      <c r="G289" s="35"/>
      <c r="H289" s="1"/>
      <c r="I289" s="1"/>
      <c r="J289" s="1"/>
      <c r="K289" s="1"/>
      <c r="L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H289" s="1"/>
      <c r="BI289" s="1"/>
      <c r="BJ289" s="1"/>
      <c r="BK289" s="1"/>
      <c r="BL289" s="1"/>
      <c r="BN289" s="3"/>
    </row>
    <row r="290" spans="2:66" ht="25.5">
      <c r="B290" s="1"/>
      <c r="C290" s="1"/>
      <c r="D290" s="1"/>
      <c r="E290" s="1"/>
      <c r="F290" s="1"/>
      <c r="G290" s="35"/>
      <c r="H290" s="1"/>
      <c r="I290" s="1"/>
      <c r="J290" s="1"/>
      <c r="K290" s="1"/>
      <c r="L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H290" s="1"/>
      <c r="BI290" s="1"/>
      <c r="BJ290" s="1"/>
      <c r="BK290" s="1"/>
      <c r="BL290" s="1"/>
      <c r="BN290" s="3"/>
    </row>
    <row r="291" spans="2:66" ht="25.5">
      <c r="B291" s="1"/>
      <c r="C291" s="1"/>
      <c r="D291" s="1"/>
      <c r="E291" s="1"/>
      <c r="F291" s="1"/>
      <c r="G291" s="35"/>
      <c r="H291" s="1"/>
      <c r="I291" s="1"/>
      <c r="J291" s="1"/>
      <c r="K291" s="1"/>
      <c r="L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H291" s="1"/>
      <c r="BI291" s="1"/>
      <c r="BJ291" s="1"/>
      <c r="BK291" s="1"/>
      <c r="BL291" s="1"/>
      <c r="BN291" s="3"/>
    </row>
    <row r="292" spans="2:66" ht="25.5">
      <c r="B292" s="1"/>
      <c r="C292" s="1"/>
      <c r="D292" s="1"/>
      <c r="E292" s="1"/>
      <c r="F292" s="1"/>
      <c r="G292" s="35"/>
      <c r="H292" s="1"/>
      <c r="I292" s="1"/>
      <c r="J292" s="1"/>
      <c r="K292" s="1"/>
      <c r="L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H292" s="1"/>
      <c r="BI292" s="1"/>
      <c r="BJ292" s="1"/>
      <c r="BK292" s="1"/>
      <c r="BL292" s="1"/>
      <c r="BN292" s="3"/>
    </row>
    <row r="293" spans="2:66" ht="25.5">
      <c r="B293" s="1"/>
      <c r="C293" s="1"/>
      <c r="D293" s="1"/>
      <c r="E293" s="1"/>
      <c r="F293" s="1"/>
      <c r="G293" s="35"/>
      <c r="H293" s="1"/>
      <c r="I293" s="1"/>
      <c r="J293" s="1"/>
      <c r="K293" s="1"/>
      <c r="L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H293" s="1"/>
      <c r="BI293" s="1"/>
      <c r="BJ293" s="1"/>
      <c r="BK293" s="1"/>
      <c r="BL293" s="1"/>
      <c r="BN293" s="3"/>
    </row>
    <row r="294" spans="2:66" ht="25.5">
      <c r="B294" s="1"/>
      <c r="C294" s="1"/>
      <c r="D294" s="1"/>
      <c r="E294" s="1"/>
      <c r="F294" s="1"/>
      <c r="G294" s="35"/>
      <c r="H294" s="1"/>
      <c r="I294" s="1"/>
      <c r="J294" s="1"/>
      <c r="K294" s="1"/>
      <c r="L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H294" s="1"/>
      <c r="BI294" s="1"/>
      <c r="BJ294" s="1"/>
      <c r="BK294" s="1"/>
      <c r="BL294" s="1"/>
      <c r="BN294" s="3"/>
    </row>
    <row r="295" spans="2:66" ht="25.5">
      <c r="B295" s="1"/>
      <c r="C295" s="1"/>
      <c r="D295" s="1"/>
      <c r="E295" s="1"/>
      <c r="F295" s="1"/>
      <c r="G295" s="35"/>
      <c r="H295" s="1"/>
      <c r="I295" s="1"/>
      <c r="J295" s="1"/>
      <c r="K295" s="1"/>
      <c r="L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H295" s="1"/>
      <c r="BI295" s="1"/>
      <c r="BJ295" s="1"/>
      <c r="BK295" s="1"/>
      <c r="BL295" s="1"/>
      <c r="BN295" s="3"/>
    </row>
    <row r="296" spans="2:66" ht="25.5">
      <c r="B296" s="1"/>
      <c r="C296" s="1"/>
      <c r="D296" s="1"/>
      <c r="E296" s="1"/>
      <c r="F296" s="1"/>
      <c r="G296" s="35"/>
      <c r="H296" s="1"/>
      <c r="I296" s="1"/>
      <c r="J296" s="1"/>
      <c r="K296" s="1"/>
      <c r="L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H296" s="1"/>
      <c r="BI296" s="1"/>
      <c r="BJ296" s="1"/>
      <c r="BK296" s="1"/>
      <c r="BL296" s="1"/>
      <c r="BN296" s="3"/>
    </row>
    <row r="297" spans="2:66" ht="25.5">
      <c r="B297" s="1"/>
      <c r="C297" s="1"/>
      <c r="D297" s="1"/>
      <c r="E297" s="1"/>
      <c r="F297" s="1"/>
      <c r="G297" s="35"/>
      <c r="H297" s="1"/>
      <c r="I297" s="1"/>
      <c r="J297" s="1"/>
      <c r="K297" s="1"/>
      <c r="L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H297" s="1"/>
      <c r="BI297" s="1"/>
      <c r="BJ297" s="1"/>
      <c r="BK297" s="1"/>
      <c r="BL297" s="1"/>
      <c r="BN297" s="3"/>
    </row>
    <row r="298" spans="2:66" ht="25.5">
      <c r="B298" s="1"/>
      <c r="C298" s="1"/>
      <c r="D298" s="1"/>
      <c r="E298" s="1"/>
      <c r="F298" s="1"/>
      <c r="G298" s="35"/>
      <c r="H298" s="1"/>
      <c r="I298" s="1"/>
      <c r="J298" s="1"/>
      <c r="K298" s="1"/>
      <c r="L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H298" s="1"/>
      <c r="BI298" s="1"/>
      <c r="BJ298" s="1"/>
      <c r="BK298" s="1"/>
      <c r="BL298" s="1"/>
      <c r="BN298" s="3"/>
    </row>
    <row r="299" spans="2:66" ht="25.5">
      <c r="B299" s="1"/>
      <c r="C299" s="1"/>
      <c r="D299" s="1"/>
      <c r="E299" s="1"/>
      <c r="F299" s="1"/>
      <c r="G299" s="35"/>
      <c r="H299" s="1"/>
      <c r="I299" s="1"/>
      <c r="J299" s="1"/>
      <c r="K299" s="1"/>
      <c r="L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H299" s="1"/>
      <c r="BI299" s="1"/>
      <c r="BJ299" s="1"/>
      <c r="BK299" s="1"/>
      <c r="BL299" s="1"/>
      <c r="BN299" s="3"/>
    </row>
    <row r="300" spans="2:66" ht="25.5">
      <c r="B300" s="1"/>
      <c r="C300" s="1"/>
      <c r="D300" s="1"/>
      <c r="E300" s="1"/>
      <c r="F300" s="1"/>
      <c r="G300" s="35"/>
      <c r="H300" s="1"/>
      <c r="I300" s="1"/>
      <c r="J300" s="1"/>
      <c r="K300" s="1"/>
      <c r="L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H300" s="1"/>
      <c r="BI300" s="1"/>
      <c r="BJ300" s="1"/>
      <c r="BK300" s="1"/>
      <c r="BL300" s="1"/>
      <c r="BN300" s="3"/>
    </row>
    <row r="301" spans="2:66" ht="25.5">
      <c r="B301" s="1"/>
      <c r="C301" s="1"/>
      <c r="D301" s="1"/>
      <c r="E301" s="1"/>
      <c r="F301" s="1"/>
      <c r="G301" s="35"/>
      <c r="H301" s="1"/>
      <c r="I301" s="1"/>
      <c r="J301" s="1"/>
      <c r="K301" s="1"/>
      <c r="L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H301" s="1"/>
      <c r="BI301" s="1"/>
      <c r="BJ301" s="1"/>
      <c r="BK301" s="1"/>
      <c r="BL301" s="1"/>
      <c r="BN301" s="3"/>
    </row>
    <row r="302" spans="2:66" ht="25.5">
      <c r="B302" s="1"/>
      <c r="C302" s="1"/>
      <c r="D302" s="1"/>
      <c r="E302" s="1"/>
      <c r="F302" s="1"/>
      <c r="G302" s="35"/>
      <c r="H302" s="1"/>
      <c r="I302" s="1"/>
      <c r="J302" s="1"/>
      <c r="K302" s="1"/>
      <c r="L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H302" s="1"/>
      <c r="BI302" s="1"/>
      <c r="BJ302" s="1"/>
      <c r="BK302" s="1"/>
      <c r="BL302" s="1"/>
      <c r="BN302" s="3"/>
    </row>
    <row r="303" spans="2:66" ht="25.5">
      <c r="B303" s="1"/>
      <c r="C303" s="1"/>
      <c r="D303" s="1"/>
      <c r="E303" s="1"/>
      <c r="F303" s="1"/>
      <c r="G303" s="35"/>
      <c r="H303" s="1"/>
      <c r="I303" s="1"/>
      <c r="J303" s="1"/>
      <c r="K303" s="1"/>
      <c r="L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H303" s="1"/>
      <c r="BI303" s="1"/>
      <c r="BJ303" s="1"/>
      <c r="BK303" s="1"/>
      <c r="BL303" s="1"/>
      <c r="BN303" s="3"/>
    </row>
    <row r="304" spans="2:66" ht="25.5">
      <c r="B304" s="1"/>
      <c r="C304" s="1"/>
      <c r="D304" s="1"/>
      <c r="E304" s="1"/>
      <c r="F304" s="1"/>
      <c r="G304" s="35"/>
      <c r="H304" s="1"/>
      <c r="I304" s="1"/>
      <c r="J304" s="1"/>
      <c r="K304" s="1"/>
      <c r="L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H304" s="1"/>
      <c r="BI304" s="1"/>
      <c r="BJ304" s="1"/>
      <c r="BK304" s="1"/>
      <c r="BL304" s="1"/>
      <c r="BN304" s="3"/>
    </row>
    <row r="305" spans="2:66" ht="25.5">
      <c r="B305" s="1"/>
      <c r="C305" s="1"/>
      <c r="D305" s="1"/>
      <c r="E305" s="1"/>
      <c r="F305" s="1"/>
      <c r="G305" s="35"/>
      <c r="H305" s="1"/>
      <c r="I305" s="1"/>
      <c r="J305" s="1"/>
      <c r="K305" s="1"/>
      <c r="L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H305" s="1"/>
      <c r="BI305" s="1"/>
      <c r="BJ305" s="1"/>
      <c r="BK305" s="1"/>
      <c r="BL305" s="1"/>
      <c r="BN305" s="3"/>
    </row>
    <row r="306" spans="2:66" ht="25.5">
      <c r="B306" s="1"/>
      <c r="C306" s="1"/>
      <c r="D306" s="1"/>
      <c r="E306" s="1"/>
      <c r="F306" s="1"/>
      <c r="G306" s="35"/>
      <c r="H306" s="1"/>
      <c r="I306" s="1"/>
      <c r="J306" s="1"/>
      <c r="K306" s="1"/>
      <c r="L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H306" s="1"/>
      <c r="BI306" s="1"/>
      <c r="BJ306" s="1"/>
      <c r="BK306" s="1"/>
      <c r="BL306" s="1"/>
      <c r="BN306" s="3"/>
    </row>
    <row r="307" spans="2:66" ht="25.5">
      <c r="B307" s="1"/>
      <c r="C307" s="1"/>
      <c r="D307" s="1"/>
      <c r="E307" s="1"/>
      <c r="F307" s="1"/>
      <c r="G307" s="35"/>
      <c r="H307" s="1"/>
      <c r="I307" s="1"/>
      <c r="J307" s="1"/>
      <c r="K307" s="1"/>
      <c r="L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H307" s="1"/>
      <c r="BI307" s="1"/>
      <c r="BJ307" s="1"/>
      <c r="BK307" s="1"/>
      <c r="BL307" s="1"/>
      <c r="BN307" s="3"/>
    </row>
    <row r="308" spans="2:66" ht="25.5">
      <c r="B308" s="1"/>
      <c r="C308" s="1"/>
      <c r="D308" s="1"/>
      <c r="E308" s="1"/>
      <c r="F308" s="1"/>
      <c r="G308" s="35"/>
      <c r="H308" s="1"/>
      <c r="I308" s="1"/>
      <c r="J308" s="1"/>
      <c r="K308" s="1"/>
      <c r="L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H308" s="1"/>
      <c r="BI308" s="1"/>
      <c r="BJ308" s="1"/>
      <c r="BK308" s="1"/>
      <c r="BL308" s="1"/>
      <c r="BN308" s="3"/>
    </row>
    <row r="309" spans="2:66" ht="25.5">
      <c r="B309" s="1"/>
      <c r="C309" s="1"/>
      <c r="D309" s="1"/>
      <c r="E309" s="1"/>
      <c r="F309" s="1"/>
      <c r="G309" s="35"/>
      <c r="H309" s="1"/>
      <c r="I309" s="1"/>
      <c r="J309" s="1"/>
      <c r="K309" s="1"/>
      <c r="L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H309" s="1"/>
      <c r="BI309" s="1"/>
      <c r="BJ309" s="1"/>
      <c r="BK309" s="1"/>
      <c r="BL309" s="1"/>
      <c r="BN309" s="3"/>
    </row>
    <row r="310" spans="2:66" ht="25.5">
      <c r="B310" s="1"/>
      <c r="C310" s="1"/>
      <c r="D310" s="1"/>
      <c r="E310" s="1"/>
      <c r="F310" s="1"/>
      <c r="G310" s="35"/>
      <c r="H310" s="1"/>
      <c r="I310" s="1"/>
      <c r="J310" s="1"/>
      <c r="K310" s="1"/>
      <c r="L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H310" s="1"/>
      <c r="BI310" s="1"/>
      <c r="BJ310" s="1"/>
      <c r="BK310" s="1"/>
      <c r="BL310" s="1"/>
      <c r="BN310" s="3"/>
    </row>
    <row r="311" spans="2:66" ht="25.5">
      <c r="B311" s="1"/>
      <c r="C311" s="1"/>
      <c r="D311" s="1"/>
      <c r="E311" s="1"/>
      <c r="F311" s="1"/>
      <c r="G311" s="35"/>
      <c r="H311" s="1"/>
      <c r="I311" s="1"/>
      <c r="J311" s="1"/>
      <c r="K311" s="1"/>
      <c r="L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H311" s="1"/>
      <c r="BI311" s="1"/>
      <c r="BJ311" s="1"/>
      <c r="BK311" s="1"/>
      <c r="BL311" s="1"/>
      <c r="BN311" s="3"/>
    </row>
    <row r="312" spans="2:66" ht="25.5">
      <c r="B312" s="1"/>
      <c r="C312" s="1"/>
      <c r="D312" s="1"/>
      <c r="E312" s="1"/>
      <c r="F312" s="1"/>
      <c r="G312" s="35"/>
      <c r="H312" s="1"/>
      <c r="I312" s="1"/>
      <c r="J312" s="1"/>
      <c r="K312" s="1"/>
      <c r="L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H312" s="1"/>
      <c r="BI312" s="1"/>
      <c r="BJ312" s="1"/>
      <c r="BK312" s="1"/>
      <c r="BL312" s="1"/>
      <c r="BN312" s="3"/>
    </row>
    <row r="313" spans="2:66" ht="25.5">
      <c r="B313" s="1"/>
      <c r="C313" s="1"/>
      <c r="D313" s="1"/>
      <c r="E313" s="1"/>
      <c r="F313" s="1"/>
      <c r="G313" s="35"/>
      <c r="H313" s="1"/>
      <c r="I313" s="1"/>
      <c r="J313" s="1"/>
      <c r="K313" s="1"/>
      <c r="L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H313" s="1"/>
      <c r="BI313" s="1"/>
      <c r="BJ313" s="1"/>
      <c r="BK313" s="1"/>
      <c r="BL313" s="1"/>
      <c r="BN313" s="3"/>
    </row>
    <row r="314" spans="2:66" ht="25.5">
      <c r="B314" s="1"/>
      <c r="C314" s="1"/>
      <c r="D314" s="1"/>
      <c r="E314" s="1"/>
      <c r="F314" s="1"/>
      <c r="G314" s="35"/>
      <c r="H314" s="1"/>
      <c r="I314" s="1"/>
      <c r="J314" s="1"/>
      <c r="K314" s="1"/>
      <c r="L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H314" s="1"/>
      <c r="BI314" s="1"/>
      <c r="BJ314" s="1"/>
      <c r="BK314" s="1"/>
      <c r="BL314" s="1"/>
      <c r="BN314" s="3"/>
    </row>
    <row r="315" spans="2:66" ht="25.5">
      <c r="B315" s="1"/>
      <c r="C315" s="1"/>
      <c r="D315" s="1"/>
      <c r="E315" s="1"/>
      <c r="F315" s="1"/>
      <c r="G315" s="35"/>
      <c r="H315" s="1"/>
      <c r="I315" s="1"/>
      <c r="J315" s="1"/>
      <c r="K315" s="1"/>
      <c r="L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H315" s="1"/>
      <c r="BI315" s="1"/>
      <c r="BJ315" s="1"/>
      <c r="BK315" s="1"/>
      <c r="BL315" s="1"/>
      <c r="BN315" s="3"/>
    </row>
    <row r="316" spans="2:66" ht="25.5">
      <c r="B316" s="1"/>
      <c r="C316" s="1"/>
      <c r="D316" s="1"/>
      <c r="E316" s="1"/>
      <c r="F316" s="1"/>
      <c r="G316" s="35"/>
      <c r="H316" s="1"/>
      <c r="I316" s="1"/>
      <c r="J316" s="1"/>
      <c r="K316" s="1"/>
      <c r="L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H316" s="1"/>
      <c r="BI316" s="1"/>
      <c r="BJ316" s="1"/>
      <c r="BK316" s="1"/>
      <c r="BL316" s="1"/>
      <c r="BN316" s="3"/>
    </row>
    <row r="317" spans="2:66" ht="25.5">
      <c r="B317" s="1"/>
      <c r="C317" s="1"/>
      <c r="D317" s="1"/>
      <c r="E317" s="1"/>
      <c r="F317" s="1"/>
      <c r="G317" s="35"/>
      <c r="H317" s="1"/>
      <c r="I317" s="1"/>
      <c r="J317" s="1"/>
      <c r="K317" s="1"/>
      <c r="L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H317" s="1"/>
      <c r="BI317" s="1"/>
      <c r="BJ317" s="1"/>
      <c r="BK317" s="1"/>
      <c r="BL317" s="1"/>
      <c r="BN317" s="3"/>
    </row>
    <row r="318" spans="2:66" ht="25.5">
      <c r="B318" s="1"/>
      <c r="C318" s="1"/>
      <c r="D318" s="1"/>
      <c r="E318" s="1"/>
      <c r="F318" s="1"/>
      <c r="G318" s="35"/>
      <c r="H318" s="1"/>
      <c r="I318" s="1"/>
      <c r="J318" s="1"/>
      <c r="K318" s="1"/>
      <c r="L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H318" s="1"/>
      <c r="BI318" s="1"/>
      <c r="BJ318" s="1"/>
      <c r="BK318" s="1"/>
      <c r="BL318" s="1"/>
      <c r="BN318" s="3"/>
    </row>
    <row r="319" spans="2:66" ht="25.5">
      <c r="B319" s="1"/>
      <c r="C319" s="1"/>
      <c r="D319" s="1"/>
      <c r="E319" s="1"/>
      <c r="F319" s="1"/>
      <c r="G319" s="35"/>
      <c r="H319" s="1"/>
      <c r="I319" s="1"/>
      <c r="J319" s="1"/>
      <c r="K319" s="1"/>
      <c r="L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H319" s="1"/>
      <c r="BI319" s="1"/>
      <c r="BJ319" s="1"/>
      <c r="BK319" s="1"/>
      <c r="BL319" s="1"/>
      <c r="BN319" s="3"/>
    </row>
    <row r="320" spans="2:66" ht="25.5">
      <c r="B320" s="1"/>
      <c r="C320" s="1"/>
      <c r="D320" s="1"/>
      <c r="E320" s="1"/>
      <c r="F320" s="1"/>
      <c r="G320" s="35"/>
      <c r="H320" s="1"/>
      <c r="I320" s="1"/>
      <c r="J320" s="1"/>
      <c r="K320" s="1"/>
      <c r="L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H320" s="1"/>
      <c r="BI320" s="1"/>
      <c r="BJ320" s="1"/>
      <c r="BK320" s="1"/>
      <c r="BL320" s="1"/>
      <c r="BN320" s="3"/>
    </row>
    <row r="321" spans="2:66" ht="25.5">
      <c r="B321" s="1"/>
      <c r="C321" s="1"/>
      <c r="D321" s="1"/>
      <c r="E321" s="1"/>
      <c r="F321" s="1"/>
      <c r="G321" s="35"/>
      <c r="H321" s="1"/>
      <c r="I321" s="1"/>
      <c r="J321" s="1"/>
      <c r="K321" s="1"/>
      <c r="L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H321" s="1"/>
      <c r="BI321" s="1"/>
      <c r="BJ321" s="1"/>
      <c r="BK321" s="1"/>
      <c r="BL321" s="1"/>
      <c r="BN321" s="3"/>
    </row>
    <row r="322" spans="2:66" ht="25.5">
      <c r="B322" s="1"/>
      <c r="C322" s="1"/>
      <c r="D322" s="1"/>
      <c r="E322" s="1"/>
      <c r="F322" s="1"/>
      <c r="G322" s="35"/>
      <c r="H322" s="1"/>
      <c r="I322" s="1"/>
      <c r="J322" s="1"/>
      <c r="K322" s="1"/>
      <c r="L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H322" s="1"/>
      <c r="BI322" s="1"/>
      <c r="BJ322" s="1"/>
      <c r="BK322" s="1"/>
      <c r="BL322" s="1"/>
      <c r="BN322" s="3"/>
    </row>
    <row r="323" spans="2:66" ht="25.5">
      <c r="B323" s="1"/>
      <c r="C323" s="1"/>
      <c r="D323" s="1"/>
      <c r="E323" s="1"/>
      <c r="F323" s="1"/>
      <c r="G323" s="35"/>
      <c r="H323" s="1"/>
      <c r="I323" s="1"/>
      <c r="J323" s="1"/>
      <c r="K323" s="1"/>
      <c r="L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H323" s="1"/>
      <c r="BI323" s="1"/>
      <c r="BJ323" s="1"/>
      <c r="BK323" s="1"/>
      <c r="BL323" s="1"/>
      <c r="BN323" s="3"/>
    </row>
    <row r="324" spans="2:66" ht="25.5">
      <c r="B324" s="1"/>
      <c r="C324" s="1"/>
      <c r="D324" s="1"/>
      <c r="E324" s="1"/>
      <c r="F324" s="1"/>
      <c r="G324" s="35"/>
      <c r="H324" s="1"/>
      <c r="I324" s="1"/>
      <c r="J324" s="1"/>
      <c r="K324" s="1"/>
      <c r="L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H324" s="1"/>
      <c r="BI324" s="1"/>
      <c r="BJ324" s="1"/>
      <c r="BK324" s="1"/>
      <c r="BL324" s="1"/>
      <c r="BN324" s="3"/>
    </row>
    <row r="325" spans="2:66" ht="25.5">
      <c r="B325" s="1"/>
      <c r="C325" s="1"/>
      <c r="D325" s="1"/>
      <c r="E325" s="1"/>
      <c r="F325" s="1"/>
      <c r="G325" s="35"/>
      <c r="H325" s="1"/>
      <c r="I325" s="1"/>
      <c r="J325" s="1"/>
      <c r="K325" s="1"/>
      <c r="L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H325" s="1"/>
      <c r="BI325" s="1"/>
      <c r="BJ325" s="1"/>
      <c r="BK325" s="1"/>
      <c r="BL325" s="1"/>
      <c r="BN325" s="3"/>
    </row>
    <row r="326" spans="2:66" ht="25.5">
      <c r="B326" s="1"/>
      <c r="C326" s="1"/>
      <c r="D326" s="1"/>
      <c r="E326" s="1"/>
      <c r="F326" s="1"/>
      <c r="G326" s="35"/>
      <c r="H326" s="1"/>
      <c r="I326" s="1"/>
      <c r="J326" s="1"/>
      <c r="K326" s="1"/>
      <c r="L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H326" s="1"/>
      <c r="BI326" s="1"/>
      <c r="BJ326" s="1"/>
      <c r="BK326" s="1"/>
      <c r="BL326" s="1"/>
      <c r="BN326" s="3"/>
    </row>
    <row r="327" spans="2:66" ht="25.5">
      <c r="B327" s="1"/>
      <c r="C327" s="1"/>
      <c r="D327" s="1"/>
      <c r="E327" s="1"/>
      <c r="F327" s="1"/>
      <c r="G327" s="35"/>
      <c r="H327" s="1"/>
      <c r="I327" s="1"/>
      <c r="J327" s="1"/>
      <c r="K327" s="1"/>
      <c r="L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H327" s="1"/>
      <c r="BI327" s="1"/>
      <c r="BJ327" s="1"/>
      <c r="BK327" s="1"/>
      <c r="BL327" s="1"/>
      <c r="BN327" s="3"/>
    </row>
    <row r="328" spans="2:66" ht="25.5">
      <c r="B328" s="1"/>
      <c r="C328" s="1"/>
      <c r="D328" s="1"/>
      <c r="E328" s="1"/>
      <c r="F328" s="1"/>
      <c r="G328" s="35"/>
      <c r="H328" s="1"/>
      <c r="I328" s="1"/>
      <c r="J328" s="1"/>
      <c r="K328" s="1"/>
      <c r="L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H328" s="1"/>
      <c r="BI328" s="1"/>
      <c r="BJ328" s="1"/>
      <c r="BK328" s="1"/>
      <c r="BL328" s="1"/>
      <c r="BN328" s="3"/>
    </row>
    <row r="329" spans="2:66" ht="25.5">
      <c r="B329" s="1"/>
      <c r="C329" s="1"/>
      <c r="D329" s="1"/>
      <c r="E329" s="1"/>
      <c r="F329" s="1"/>
      <c r="G329" s="35"/>
      <c r="H329" s="1"/>
      <c r="I329" s="1"/>
      <c r="J329" s="1"/>
      <c r="K329" s="1"/>
      <c r="L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H329" s="1"/>
      <c r="BI329" s="1"/>
      <c r="BJ329" s="1"/>
      <c r="BK329" s="1"/>
      <c r="BL329" s="1"/>
      <c r="BN329" s="3"/>
    </row>
    <row r="330" spans="2:66" ht="25.5">
      <c r="B330" s="1"/>
      <c r="C330" s="1"/>
      <c r="D330" s="1"/>
      <c r="E330" s="1"/>
      <c r="F330" s="1"/>
      <c r="G330" s="35"/>
      <c r="H330" s="1"/>
      <c r="I330" s="1"/>
      <c r="J330" s="1"/>
      <c r="K330" s="1"/>
      <c r="L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H330" s="1"/>
      <c r="BI330" s="1"/>
      <c r="BJ330" s="1"/>
      <c r="BK330" s="1"/>
      <c r="BL330" s="1"/>
      <c r="BN330" s="3"/>
    </row>
    <row r="331" spans="2:66" ht="25.5">
      <c r="B331" s="1"/>
      <c r="C331" s="1"/>
      <c r="D331" s="1"/>
      <c r="E331" s="1"/>
      <c r="F331" s="1"/>
      <c r="G331" s="35"/>
      <c r="H331" s="1"/>
      <c r="I331" s="1"/>
      <c r="J331" s="1"/>
      <c r="K331" s="1"/>
      <c r="L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H331" s="1"/>
      <c r="BI331" s="1"/>
      <c r="BJ331" s="1"/>
      <c r="BK331" s="1"/>
      <c r="BL331" s="1"/>
      <c r="BN331" s="3"/>
    </row>
    <row r="332" spans="2:66" ht="25.5">
      <c r="B332" s="1"/>
      <c r="C332" s="1"/>
      <c r="D332" s="1"/>
      <c r="E332" s="1"/>
      <c r="F332" s="1"/>
      <c r="G332" s="35"/>
      <c r="H332" s="1"/>
      <c r="I332" s="1"/>
      <c r="J332" s="1"/>
      <c r="K332" s="1"/>
      <c r="L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H332" s="1"/>
      <c r="BI332" s="1"/>
      <c r="BJ332" s="1"/>
      <c r="BK332" s="1"/>
      <c r="BL332" s="1"/>
      <c r="BN332" s="3"/>
    </row>
    <row r="333" spans="2:66" ht="25.5">
      <c r="B333" s="1"/>
      <c r="C333" s="1"/>
      <c r="D333" s="1"/>
      <c r="E333" s="1"/>
      <c r="F333" s="1"/>
      <c r="G333" s="35"/>
      <c r="H333" s="1"/>
      <c r="I333" s="1"/>
      <c r="J333" s="1"/>
      <c r="K333" s="1"/>
      <c r="L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H333" s="1"/>
      <c r="BI333" s="1"/>
      <c r="BJ333" s="1"/>
      <c r="BK333" s="1"/>
      <c r="BL333" s="1"/>
      <c r="BN333" s="3"/>
    </row>
    <row r="334" spans="2:66" ht="25.5">
      <c r="B334" s="1"/>
      <c r="C334" s="1"/>
      <c r="D334" s="1"/>
      <c r="E334" s="1"/>
      <c r="F334" s="1"/>
      <c r="G334" s="35"/>
      <c r="H334" s="1"/>
      <c r="I334" s="1"/>
      <c r="J334" s="1"/>
      <c r="K334" s="1"/>
      <c r="L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H334" s="1"/>
      <c r="BI334" s="1"/>
      <c r="BJ334" s="1"/>
      <c r="BK334" s="1"/>
      <c r="BL334" s="1"/>
      <c r="BN334" s="3"/>
    </row>
    <row r="335" spans="2:66" ht="25.5">
      <c r="B335" s="1"/>
      <c r="C335" s="1"/>
      <c r="D335" s="1"/>
      <c r="E335" s="1"/>
      <c r="F335" s="1"/>
      <c r="G335" s="35"/>
      <c r="H335" s="1"/>
      <c r="I335" s="1"/>
      <c r="J335" s="1"/>
      <c r="K335" s="1"/>
      <c r="L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H335" s="1"/>
      <c r="BI335" s="1"/>
      <c r="BJ335" s="1"/>
      <c r="BK335" s="1"/>
      <c r="BL335" s="1"/>
      <c r="BN335" s="3"/>
    </row>
    <row r="336" spans="2:66" ht="25.5">
      <c r="B336" s="1"/>
      <c r="C336" s="1"/>
      <c r="D336" s="1"/>
      <c r="E336" s="1"/>
      <c r="F336" s="1"/>
      <c r="G336" s="35"/>
      <c r="H336" s="1"/>
      <c r="I336" s="1"/>
      <c r="J336" s="1"/>
      <c r="K336" s="1"/>
      <c r="L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H336" s="1"/>
      <c r="BI336" s="1"/>
      <c r="BJ336" s="1"/>
      <c r="BK336" s="1"/>
      <c r="BL336" s="1"/>
      <c r="BN336" s="3"/>
    </row>
    <row r="337" spans="2:66" ht="25.5">
      <c r="B337" s="1"/>
      <c r="C337" s="1"/>
      <c r="D337" s="1"/>
      <c r="E337" s="1"/>
      <c r="F337" s="1"/>
      <c r="G337" s="35"/>
      <c r="H337" s="1"/>
      <c r="I337" s="1"/>
      <c r="J337" s="1"/>
      <c r="K337" s="1"/>
      <c r="L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H337" s="1"/>
      <c r="BI337" s="1"/>
      <c r="BJ337" s="1"/>
      <c r="BK337" s="1"/>
      <c r="BL337" s="1"/>
      <c r="BN337" s="3"/>
    </row>
    <row r="338" spans="2:66" ht="25.5">
      <c r="B338" s="1"/>
      <c r="C338" s="1"/>
      <c r="D338" s="1"/>
      <c r="E338" s="1"/>
      <c r="F338" s="1"/>
      <c r="G338" s="35"/>
      <c r="H338" s="1"/>
      <c r="I338" s="1"/>
      <c r="J338" s="1"/>
      <c r="K338" s="1"/>
      <c r="L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H338" s="1"/>
      <c r="BI338" s="1"/>
      <c r="BJ338" s="1"/>
      <c r="BK338" s="1"/>
      <c r="BL338" s="1"/>
      <c r="BN338" s="3"/>
    </row>
    <row r="339" spans="2:66" ht="25.5">
      <c r="B339" s="1"/>
      <c r="C339" s="1"/>
      <c r="D339" s="1"/>
      <c r="E339" s="1"/>
      <c r="F339" s="1"/>
      <c r="G339" s="35"/>
      <c r="H339" s="1"/>
      <c r="I339" s="1"/>
      <c r="J339" s="1"/>
      <c r="K339" s="1"/>
      <c r="L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H339" s="1"/>
      <c r="BI339" s="1"/>
      <c r="BJ339" s="1"/>
      <c r="BK339" s="1"/>
      <c r="BL339" s="1"/>
      <c r="BN339" s="3"/>
    </row>
    <row r="340" spans="2:66" ht="25.5">
      <c r="B340" s="1"/>
      <c r="C340" s="1"/>
      <c r="D340" s="1"/>
      <c r="E340" s="1"/>
      <c r="F340" s="1"/>
      <c r="G340" s="35"/>
      <c r="H340" s="1"/>
      <c r="I340" s="1"/>
      <c r="J340" s="1"/>
      <c r="K340" s="1"/>
      <c r="L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H340" s="1"/>
      <c r="BI340" s="1"/>
      <c r="BJ340" s="1"/>
      <c r="BK340" s="1"/>
      <c r="BL340" s="1"/>
      <c r="BN340" s="3"/>
    </row>
    <row r="341" spans="2:66" ht="25.5">
      <c r="B341" s="1"/>
      <c r="C341" s="1"/>
      <c r="D341" s="1"/>
      <c r="E341" s="1"/>
      <c r="F341" s="1"/>
      <c r="G341" s="35"/>
      <c r="H341" s="1"/>
      <c r="I341" s="1"/>
      <c r="J341" s="1"/>
      <c r="K341" s="1"/>
      <c r="L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H341" s="1"/>
      <c r="BI341" s="1"/>
      <c r="BJ341" s="1"/>
      <c r="BK341" s="1"/>
      <c r="BL341" s="1"/>
      <c r="BN341" s="3"/>
    </row>
    <row r="342" spans="2:66" ht="25.5">
      <c r="B342" s="1"/>
      <c r="C342" s="1"/>
      <c r="D342" s="1"/>
      <c r="E342" s="1"/>
      <c r="F342" s="1"/>
      <c r="G342" s="35"/>
      <c r="H342" s="1"/>
      <c r="I342" s="1"/>
      <c r="J342" s="1"/>
      <c r="K342" s="1"/>
      <c r="L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H342" s="1"/>
      <c r="BI342" s="1"/>
      <c r="BJ342" s="1"/>
      <c r="BK342" s="1"/>
      <c r="BL342" s="1"/>
      <c r="BN342" s="3"/>
    </row>
    <row r="343" spans="2:66" ht="25.5">
      <c r="B343" s="1"/>
      <c r="C343" s="1"/>
      <c r="D343" s="1"/>
      <c r="E343" s="1"/>
      <c r="F343" s="1"/>
      <c r="G343" s="35"/>
      <c r="H343" s="1"/>
      <c r="I343" s="1"/>
      <c r="J343" s="1"/>
      <c r="K343" s="1"/>
      <c r="L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H343" s="1"/>
      <c r="BI343" s="1"/>
      <c r="BJ343" s="1"/>
      <c r="BK343" s="1"/>
      <c r="BL343" s="1"/>
      <c r="BN343" s="3"/>
    </row>
    <row r="344" spans="2:66" ht="25.5">
      <c r="B344" s="1"/>
      <c r="C344" s="1"/>
      <c r="D344" s="1"/>
      <c r="E344" s="1"/>
      <c r="F344" s="1"/>
      <c r="G344" s="35"/>
      <c r="H344" s="1"/>
      <c r="I344" s="1"/>
      <c r="J344" s="1"/>
      <c r="K344" s="1"/>
      <c r="L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H344" s="1"/>
      <c r="BI344" s="1"/>
      <c r="BJ344" s="1"/>
      <c r="BK344" s="1"/>
      <c r="BL344" s="1"/>
      <c r="BN344" s="3"/>
    </row>
    <row r="345" spans="2:66" ht="25.5">
      <c r="B345" s="1"/>
      <c r="C345" s="1"/>
      <c r="D345" s="1"/>
      <c r="E345" s="1"/>
      <c r="F345" s="1"/>
      <c r="G345" s="35"/>
      <c r="H345" s="1"/>
      <c r="I345" s="1"/>
      <c r="J345" s="1"/>
      <c r="K345" s="1"/>
      <c r="L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H345" s="1"/>
      <c r="BI345" s="1"/>
      <c r="BJ345" s="1"/>
      <c r="BK345" s="1"/>
      <c r="BL345" s="1"/>
      <c r="BN345" s="3"/>
    </row>
    <row r="346" spans="2:66" ht="25.5">
      <c r="B346" s="1"/>
      <c r="C346" s="1"/>
      <c r="D346" s="1"/>
      <c r="E346" s="1"/>
      <c r="F346" s="1"/>
      <c r="G346" s="35"/>
      <c r="H346" s="1"/>
      <c r="I346" s="1"/>
      <c r="J346" s="1"/>
      <c r="K346" s="1"/>
      <c r="L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H346" s="1"/>
      <c r="BI346" s="1"/>
      <c r="BJ346" s="1"/>
      <c r="BK346" s="1"/>
      <c r="BL346" s="1"/>
      <c r="BN346" s="3"/>
    </row>
    <row r="347" spans="2:66" ht="25.5">
      <c r="B347" s="1"/>
      <c r="C347" s="1"/>
      <c r="D347" s="1"/>
      <c r="E347" s="1"/>
      <c r="F347" s="1"/>
      <c r="G347" s="35"/>
      <c r="H347" s="1"/>
      <c r="I347" s="1"/>
      <c r="J347" s="1"/>
      <c r="K347" s="1"/>
      <c r="L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H347" s="1"/>
      <c r="BI347" s="1"/>
      <c r="BJ347" s="1"/>
      <c r="BK347" s="1"/>
      <c r="BL347" s="1"/>
      <c r="BN347" s="3"/>
    </row>
    <row r="348" spans="2:66" ht="25.5">
      <c r="B348" s="1"/>
      <c r="C348" s="1"/>
      <c r="D348" s="1"/>
      <c r="E348" s="1"/>
      <c r="F348" s="1"/>
      <c r="G348" s="35"/>
      <c r="H348" s="1"/>
      <c r="I348" s="1"/>
      <c r="J348" s="1"/>
      <c r="K348" s="1"/>
      <c r="L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H348" s="1"/>
      <c r="BI348" s="1"/>
      <c r="BJ348" s="1"/>
      <c r="BK348" s="1"/>
      <c r="BL348" s="1"/>
      <c r="BN348" s="3"/>
    </row>
    <row r="349" spans="2:66" ht="25.5">
      <c r="B349" s="1"/>
      <c r="C349" s="1"/>
      <c r="D349" s="1"/>
      <c r="E349" s="1"/>
      <c r="F349" s="1"/>
      <c r="G349" s="35"/>
      <c r="H349" s="1"/>
      <c r="I349" s="1"/>
      <c r="J349" s="1"/>
      <c r="K349" s="1"/>
      <c r="L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H349" s="1"/>
      <c r="BI349" s="1"/>
      <c r="BJ349" s="1"/>
      <c r="BK349" s="1"/>
      <c r="BL349" s="1"/>
      <c r="BN349" s="3"/>
    </row>
    <row r="350" spans="2:66" ht="25.5">
      <c r="B350" s="1"/>
      <c r="C350" s="1"/>
      <c r="D350" s="1"/>
      <c r="E350" s="1"/>
      <c r="F350" s="1"/>
      <c r="G350" s="35"/>
      <c r="H350" s="1"/>
      <c r="I350" s="1"/>
      <c r="J350" s="1"/>
      <c r="K350" s="1"/>
      <c r="L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H350" s="1"/>
      <c r="BI350" s="1"/>
      <c r="BJ350" s="1"/>
      <c r="BK350" s="1"/>
      <c r="BL350" s="1"/>
      <c r="BN350" s="3"/>
    </row>
    <row r="351" spans="2:66" ht="25.5">
      <c r="B351" s="1"/>
      <c r="C351" s="1"/>
      <c r="D351" s="1"/>
      <c r="E351" s="1"/>
      <c r="F351" s="1"/>
      <c r="G351" s="35"/>
      <c r="H351" s="1"/>
      <c r="I351" s="1"/>
      <c r="J351" s="1"/>
      <c r="K351" s="1"/>
      <c r="L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H351" s="1"/>
      <c r="BI351" s="1"/>
      <c r="BJ351" s="1"/>
      <c r="BK351" s="1"/>
      <c r="BL351" s="1"/>
      <c r="BN351" s="3"/>
    </row>
    <row r="352" spans="2:66" ht="25.5">
      <c r="B352" s="1"/>
      <c r="C352" s="1"/>
      <c r="D352" s="1"/>
      <c r="E352" s="1"/>
      <c r="F352" s="1"/>
      <c r="G352" s="35"/>
      <c r="H352" s="1"/>
      <c r="I352" s="1"/>
      <c r="J352" s="1"/>
      <c r="K352" s="1"/>
      <c r="L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H352" s="1"/>
      <c r="BI352" s="1"/>
      <c r="BJ352" s="1"/>
      <c r="BK352" s="1"/>
      <c r="BL352" s="1"/>
      <c r="BN352" s="3"/>
    </row>
    <row r="353" spans="2:66" ht="25.5">
      <c r="B353" s="1"/>
      <c r="C353" s="1"/>
      <c r="D353" s="1"/>
      <c r="E353" s="1"/>
      <c r="F353" s="1"/>
      <c r="G353" s="35"/>
      <c r="H353" s="1"/>
      <c r="I353" s="1"/>
      <c r="J353" s="1"/>
      <c r="K353" s="1"/>
      <c r="L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H353" s="1"/>
      <c r="BI353" s="1"/>
      <c r="BJ353" s="1"/>
      <c r="BK353" s="1"/>
      <c r="BL353" s="1"/>
      <c r="BN353" s="3"/>
    </row>
    <row r="354" spans="2:66" ht="25.5">
      <c r="B354" s="1"/>
      <c r="C354" s="1"/>
      <c r="D354" s="1"/>
      <c r="E354" s="1"/>
      <c r="F354" s="1"/>
      <c r="G354" s="35"/>
      <c r="H354" s="1"/>
      <c r="I354" s="1"/>
      <c r="J354" s="1"/>
      <c r="K354" s="1"/>
      <c r="L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H354" s="1"/>
      <c r="BI354" s="1"/>
      <c r="BJ354" s="1"/>
      <c r="BK354" s="1"/>
      <c r="BL354" s="1"/>
      <c r="BN354" s="3"/>
    </row>
    <row r="355" spans="2:66" ht="25.5">
      <c r="B355" s="1"/>
      <c r="C355" s="1"/>
      <c r="D355" s="1"/>
      <c r="E355" s="1"/>
      <c r="F355" s="1"/>
      <c r="G355" s="35"/>
      <c r="H355" s="1"/>
      <c r="I355" s="1"/>
      <c r="J355" s="1"/>
      <c r="K355" s="1"/>
      <c r="L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H355" s="1"/>
      <c r="BI355" s="1"/>
      <c r="BJ355" s="1"/>
      <c r="BK355" s="1"/>
      <c r="BL355" s="1"/>
      <c r="BN355" s="3"/>
    </row>
    <row r="356" spans="2:66" ht="25.5">
      <c r="B356" s="1"/>
      <c r="C356" s="1"/>
      <c r="D356" s="1"/>
      <c r="E356" s="1"/>
      <c r="F356" s="1"/>
      <c r="G356" s="35"/>
      <c r="H356" s="1"/>
      <c r="I356" s="1"/>
      <c r="J356" s="1"/>
      <c r="K356" s="1"/>
      <c r="L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H356" s="1"/>
      <c r="BI356" s="1"/>
      <c r="BJ356" s="1"/>
      <c r="BK356" s="1"/>
      <c r="BL356" s="1"/>
      <c r="BN356" s="3"/>
    </row>
    <row r="357" spans="2:66" ht="25.5">
      <c r="B357" s="1"/>
      <c r="C357" s="1"/>
      <c r="D357" s="1"/>
      <c r="E357" s="1"/>
      <c r="F357" s="1"/>
      <c r="G357" s="35"/>
      <c r="H357" s="1"/>
      <c r="I357" s="1"/>
      <c r="J357" s="1"/>
      <c r="K357" s="1"/>
      <c r="L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H357" s="1"/>
      <c r="BI357" s="1"/>
      <c r="BJ357" s="1"/>
      <c r="BK357" s="1"/>
      <c r="BL357" s="1"/>
      <c r="BN357" s="3"/>
    </row>
    <row r="358" spans="2:66" ht="25.5">
      <c r="B358" s="1"/>
      <c r="C358" s="1"/>
      <c r="D358" s="1"/>
      <c r="E358" s="1"/>
      <c r="F358" s="1"/>
      <c r="G358" s="35"/>
      <c r="H358" s="1"/>
      <c r="I358" s="1"/>
      <c r="J358" s="1"/>
      <c r="K358" s="1"/>
      <c r="L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H358" s="1"/>
      <c r="BI358" s="1"/>
      <c r="BJ358" s="1"/>
      <c r="BK358" s="1"/>
      <c r="BL358" s="1"/>
      <c r="BN358" s="3"/>
    </row>
    <row r="359" spans="2:66" ht="25.5">
      <c r="B359" s="1"/>
      <c r="C359" s="1"/>
      <c r="D359" s="1"/>
      <c r="E359" s="1"/>
      <c r="F359" s="1"/>
      <c r="G359" s="35"/>
      <c r="H359" s="1"/>
      <c r="I359" s="1"/>
      <c r="J359" s="1"/>
      <c r="K359" s="1"/>
      <c r="L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H359" s="1"/>
      <c r="BI359" s="1"/>
      <c r="BJ359" s="1"/>
      <c r="BK359" s="1"/>
      <c r="BL359" s="1"/>
      <c r="BN359" s="3"/>
    </row>
    <row r="360" spans="2:66" ht="25.5">
      <c r="B360" s="1"/>
      <c r="C360" s="1"/>
      <c r="D360" s="1"/>
      <c r="E360" s="1"/>
      <c r="F360" s="1"/>
      <c r="G360" s="35"/>
      <c r="H360" s="1"/>
      <c r="I360" s="1"/>
      <c r="J360" s="1"/>
      <c r="K360" s="1"/>
      <c r="L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H360" s="1"/>
      <c r="BI360" s="1"/>
      <c r="BJ360" s="1"/>
      <c r="BK360" s="1"/>
      <c r="BL360" s="1"/>
      <c r="BN360" s="3"/>
    </row>
    <row r="361" spans="2:66" ht="25.5">
      <c r="B361" s="1"/>
      <c r="C361" s="1"/>
      <c r="D361" s="1"/>
      <c r="E361" s="1"/>
      <c r="F361" s="1"/>
      <c r="G361" s="35"/>
      <c r="H361" s="1"/>
      <c r="I361" s="1"/>
      <c r="J361" s="1"/>
      <c r="K361" s="1"/>
      <c r="L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H361" s="1"/>
      <c r="BI361" s="1"/>
      <c r="BJ361" s="1"/>
      <c r="BK361" s="1"/>
      <c r="BL361" s="1"/>
      <c r="BN361" s="3"/>
    </row>
    <row r="362" spans="2:66" ht="25.5">
      <c r="B362" s="1"/>
      <c r="C362" s="1"/>
      <c r="D362" s="1"/>
      <c r="E362" s="1"/>
      <c r="F362" s="1"/>
      <c r="G362" s="35"/>
      <c r="H362" s="1"/>
      <c r="I362" s="1"/>
      <c r="J362" s="1"/>
      <c r="K362" s="1"/>
      <c r="L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H362" s="1"/>
      <c r="BI362" s="1"/>
      <c r="BJ362" s="1"/>
      <c r="BK362" s="1"/>
      <c r="BL362" s="1"/>
      <c r="BN362" s="3"/>
    </row>
    <row r="363" spans="2:66" ht="25.5">
      <c r="B363" s="1"/>
      <c r="C363" s="1"/>
      <c r="D363" s="1"/>
      <c r="E363" s="1"/>
      <c r="F363" s="1"/>
      <c r="G363" s="35"/>
      <c r="H363" s="1"/>
      <c r="I363" s="1"/>
      <c r="J363" s="1"/>
      <c r="K363" s="1"/>
      <c r="L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H363" s="1"/>
      <c r="BI363" s="1"/>
      <c r="BJ363" s="1"/>
      <c r="BK363" s="1"/>
      <c r="BL363" s="1"/>
      <c r="BN363" s="3"/>
    </row>
    <row r="364" spans="2:66" ht="25.5">
      <c r="B364" s="1"/>
      <c r="C364" s="1"/>
      <c r="D364" s="1"/>
      <c r="E364" s="1"/>
      <c r="F364" s="1"/>
      <c r="G364" s="35"/>
      <c r="H364" s="1"/>
      <c r="I364" s="1"/>
      <c r="J364" s="1"/>
      <c r="K364" s="1"/>
      <c r="L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H364" s="1"/>
      <c r="BI364" s="1"/>
      <c r="BJ364" s="1"/>
      <c r="BK364" s="1"/>
      <c r="BL364" s="1"/>
      <c r="BN364" s="3"/>
    </row>
    <row r="365" spans="2:66" ht="25.5">
      <c r="B365" s="1"/>
      <c r="C365" s="1"/>
      <c r="D365" s="1"/>
      <c r="E365" s="1"/>
      <c r="F365" s="1"/>
      <c r="G365" s="35"/>
      <c r="H365" s="1"/>
      <c r="I365" s="1"/>
      <c r="J365" s="1"/>
      <c r="K365" s="1"/>
      <c r="L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H365" s="1"/>
      <c r="BI365" s="1"/>
      <c r="BJ365" s="1"/>
      <c r="BK365" s="1"/>
      <c r="BL365" s="1"/>
      <c r="BN365" s="3"/>
    </row>
    <row r="366" spans="2:66" ht="25.5">
      <c r="B366" s="1"/>
      <c r="C366" s="1"/>
      <c r="D366" s="1"/>
      <c r="E366" s="1"/>
      <c r="F366" s="1"/>
      <c r="G366" s="35"/>
      <c r="H366" s="1"/>
      <c r="I366" s="1"/>
      <c r="J366" s="1"/>
      <c r="K366" s="1"/>
      <c r="L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H366" s="1"/>
      <c r="BI366" s="1"/>
      <c r="BJ366" s="1"/>
      <c r="BK366" s="1"/>
      <c r="BL366" s="1"/>
      <c r="BN366" s="3"/>
    </row>
    <row r="367" spans="2:66" ht="25.5">
      <c r="B367" s="1"/>
      <c r="C367" s="1"/>
      <c r="D367" s="1"/>
      <c r="E367" s="1"/>
      <c r="F367" s="1"/>
      <c r="G367" s="35"/>
      <c r="H367" s="1"/>
      <c r="I367" s="1"/>
      <c r="J367" s="1"/>
      <c r="K367" s="1"/>
      <c r="L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H367" s="1"/>
      <c r="BI367" s="1"/>
      <c r="BJ367" s="1"/>
      <c r="BK367" s="1"/>
      <c r="BL367" s="1"/>
      <c r="BN367" s="3"/>
    </row>
    <row r="368" spans="2:66" ht="25.5">
      <c r="B368" s="1"/>
      <c r="C368" s="1"/>
      <c r="D368" s="1"/>
      <c r="E368" s="1"/>
      <c r="F368" s="1"/>
      <c r="G368" s="35"/>
      <c r="H368" s="1"/>
      <c r="I368" s="1"/>
      <c r="J368" s="1"/>
      <c r="K368" s="1"/>
      <c r="L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H368" s="1"/>
      <c r="BI368" s="1"/>
      <c r="BJ368" s="1"/>
      <c r="BK368" s="1"/>
      <c r="BL368" s="1"/>
      <c r="BN368" s="3"/>
    </row>
    <row r="369" spans="2:66" ht="25.5">
      <c r="B369" s="1"/>
      <c r="C369" s="1"/>
      <c r="D369" s="1"/>
      <c r="E369" s="1"/>
      <c r="F369" s="1"/>
      <c r="G369" s="35"/>
      <c r="H369" s="1"/>
      <c r="I369" s="1"/>
      <c r="J369" s="1"/>
      <c r="K369" s="1"/>
      <c r="L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H369" s="1"/>
      <c r="BI369" s="1"/>
      <c r="BJ369" s="1"/>
      <c r="BK369" s="1"/>
      <c r="BL369" s="1"/>
      <c r="BN369" s="3"/>
    </row>
    <row r="370" spans="2:66" ht="25.5">
      <c r="B370" s="1"/>
      <c r="C370" s="1"/>
      <c r="D370" s="1"/>
      <c r="E370" s="1"/>
      <c r="F370" s="1"/>
      <c r="G370" s="35"/>
      <c r="H370" s="1"/>
      <c r="I370" s="1"/>
      <c r="J370" s="1"/>
      <c r="K370" s="1"/>
      <c r="L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H370" s="1"/>
      <c r="BI370" s="1"/>
      <c r="BJ370" s="1"/>
      <c r="BK370" s="1"/>
      <c r="BL370" s="1"/>
      <c r="BN370" s="3"/>
    </row>
    <row r="371" spans="2:66" ht="25.5">
      <c r="B371" s="1"/>
      <c r="C371" s="1"/>
      <c r="D371" s="1"/>
      <c r="E371" s="1"/>
      <c r="F371" s="1"/>
      <c r="G371" s="35"/>
      <c r="H371" s="1"/>
      <c r="I371" s="1"/>
      <c r="J371" s="1"/>
      <c r="K371" s="1"/>
      <c r="L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H371" s="1"/>
      <c r="BI371" s="1"/>
      <c r="BJ371" s="1"/>
      <c r="BK371" s="1"/>
      <c r="BL371" s="1"/>
      <c r="BN371" s="3"/>
    </row>
    <row r="372" spans="2:66" ht="25.5">
      <c r="B372" s="1"/>
      <c r="C372" s="1"/>
      <c r="D372" s="1"/>
      <c r="E372" s="1"/>
      <c r="F372" s="1"/>
      <c r="G372" s="35"/>
      <c r="H372" s="1"/>
      <c r="I372" s="1"/>
      <c r="J372" s="1"/>
      <c r="K372" s="1"/>
      <c r="L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H372" s="1"/>
      <c r="BI372" s="1"/>
      <c r="BJ372" s="1"/>
      <c r="BK372" s="1"/>
      <c r="BL372" s="1"/>
      <c r="BN372" s="3"/>
    </row>
    <row r="373" spans="2:66" ht="25.5">
      <c r="B373" s="1"/>
      <c r="C373" s="1"/>
      <c r="D373" s="1"/>
      <c r="E373" s="1"/>
      <c r="F373" s="1"/>
      <c r="G373" s="35"/>
      <c r="H373" s="1"/>
      <c r="I373" s="1"/>
      <c r="J373" s="1"/>
      <c r="K373" s="1"/>
      <c r="L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H373" s="1"/>
      <c r="BI373" s="1"/>
      <c r="BJ373" s="1"/>
      <c r="BK373" s="1"/>
      <c r="BL373" s="1"/>
      <c r="BN373" s="3"/>
    </row>
    <row r="374" spans="2:66" ht="25.5">
      <c r="B374" s="1"/>
      <c r="C374" s="1"/>
      <c r="D374" s="1"/>
      <c r="E374" s="1"/>
      <c r="F374" s="1"/>
      <c r="G374" s="35"/>
      <c r="H374" s="1"/>
      <c r="I374" s="1"/>
      <c r="J374" s="1"/>
      <c r="K374" s="1"/>
      <c r="L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H374" s="1"/>
      <c r="BI374" s="1"/>
      <c r="BJ374" s="1"/>
      <c r="BK374" s="1"/>
      <c r="BL374" s="1"/>
      <c r="BN374" s="3"/>
    </row>
    <row r="375" spans="2:66" ht="25.5">
      <c r="B375" s="1"/>
      <c r="C375" s="1"/>
      <c r="D375" s="1"/>
      <c r="E375" s="1"/>
      <c r="F375" s="1"/>
      <c r="G375" s="35"/>
      <c r="H375" s="1"/>
      <c r="I375" s="1"/>
      <c r="J375" s="1"/>
      <c r="K375" s="1"/>
      <c r="L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H375" s="1"/>
      <c r="BI375" s="1"/>
      <c r="BJ375" s="1"/>
      <c r="BK375" s="1"/>
      <c r="BL375" s="1"/>
      <c r="BN375" s="3"/>
    </row>
    <row r="376" spans="2:66" ht="25.5">
      <c r="B376" s="1"/>
      <c r="C376" s="1"/>
      <c r="D376" s="1"/>
      <c r="E376" s="1"/>
      <c r="F376" s="1"/>
      <c r="G376" s="35"/>
      <c r="H376" s="1"/>
      <c r="I376" s="1"/>
      <c r="J376" s="1"/>
      <c r="K376" s="1"/>
      <c r="L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H376" s="1"/>
      <c r="BI376" s="1"/>
      <c r="BJ376" s="1"/>
      <c r="BK376" s="1"/>
      <c r="BL376" s="1"/>
      <c r="BN376" s="3"/>
    </row>
    <row r="377" spans="2:66" ht="25.5">
      <c r="B377" s="1"/>
      <c r="C377" s="1"/>
      <c r="D377" s="1"/>
      <c r="E377" s="1"/>
      <c r="F377" s="1"/>
      <c r="G377" s="35"/>
      <c r="H377" s="1"/>
      <c r="I377" s="1"/>
      <c r="J377" s="1"/>
      <c r="K377" s="1"/>
      <c r="L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H377" s="1"/>
      <c r="BI377" s="1"/>
      <c r="BJ377" s="1"/>
      <c r="BK377" s="1"/>
      <c r="BL377" s="1"/>
      <c r="BN377" s="3"/>
    </row>
    <row r="378" spans="2:66" ht="25.5">
      <c r="B378" s="1"/>
      <c r="C378" s="1"/>
      <c r="D378" s="1"/>
      <c r="E378" s="1"/>
      <c r="F378" s="1"/>
      <c r="G378" s="35"/>
      <c r="H378" s="1"/>
      <c r="I378" s="1"/>
      <c r="J378" s="1"/>
      <c r="K378" s="1"/>
      <c r="L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H378" s="1"/>
      <c r="BI378" s="1"/>
      <c r="BJ378" s="1"/>
      <c r="BK378" s="1"/>
      <c r="BL378" s="1"/>
      <c r="BN378" s="3"/>
    </row>
    <row r="379" spans="2:66" ht="25.5">
      <c r="B379" s="1"/>
      <c r="C379" s="1"/>
      <c r="D379" s="1"/>
      <c r="E379" s="1"/>
      <c r="F379" s="1"/>
      <c r="G379" s="35"/>
      <c r="H379" s="1"/>
      <c r="I379" s="1"/>
      <c r="J379" s="1"/>
      <c r="K379" s="1"/>
      <c r="L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H379" s="1"/>
      <c r="BI379" s="1"/>
      <c r="BJ379" s="1"/>
      <c r="BK379" s="1"/>
      <c r="BL379" s="1"/>
      <c r="BN379" s="3"/>
    </row>
    <row r="380" spans="2:66" ht="25.5">
      <c r="B380" s="1"/>
      <c r="C380" s="1"/>
      <c r="D380" s="1"/>
      <c r="E380" s="1"/>
      <c r="F380" s="1"/>
      <c r="G380" s="35"/>
      <c r="H380" s="1"/>
      <c r="I380" s="1"/>
      <c r="J380" s="1"/>
      <c r="K380" s="1"/>
      <c r="L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H380" s="1"/>
      <c r="BI380" s="1"/>
      <c r="BJ380" s="1"/>
      <c r="BK380" s="1"/>
      <c r="BL380" s="1"/>
      <c r="BN380" s="3"/>
    </row>
    <row r="381" spans="2:66" ht="25.5">
      <c r="B381" s="1"/>
      <c r="C381" s="1"/>
      <c r="D381" s="1"/>
      <c r="E381" s="1"/>
      <c r="F381" s="1"/>
      <c r="G381" s="35"/>
      <c r="H381" s="1"/>
      <c r="I381" s="1"/>
      <c r="J381" s="1"/>
      <c r="K381" s="1"/>
      <c r="L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H381" s="1"/>
      <c r="BI381" s="1"/>
      <c r="BJ381" s="1"/>
      <c r="BK381" s="1"/>
      <c r="BL381" s="1"/>
      <c r="BN381" s="3"/>
    </row>
    <row r="382" spans="2:66" ht="25.5">
      <c r="B382" s="1"/>
      <c r="C382" s="1"/>
      <c r="D382" s="1"/>
      <c r="E382" s="1"/>
      <c r="F382" s="1"/>
      <c r="G382" s="35"/>
      <c r="H382" s="1"/>
      <c r="I382" s="1"/>
      <c r="J382" s="1"/>
      <c r="K382" s="1"/>
      <c r="L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H382" s="1"/>
      <c r="BI382" s="1"/>
      <c r="BJ382" s="1"/>
      <c r="BK382" s="1"/>
      <c r="BL382" s="1"/>
      <c r="BN382" s="3"/>
    </row>
    <row r="383" spans="2:66" ht="25.5">
      <c r="B383" s="1"/>
      <c r="C383" s="1"/>
      <c r="D383" s="1"/>
      <c r="E383" s="1"/>
      <c r="F383" s="1"/>
      <c r="G383" s="35"/>
      <c r="H383" s="1"/>
      <c r="I383" s="1"/>
      <c r="J383" s="1"/>
      <c r="K383" s="1"/>
      <c r="L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H383" s="1"/>
      <c r="BI383" s="1"/>
      <c r="BJ383" s="1"/>
      <c r="BK383" s="1"/>
      <c r="BL383" s="1"/>
      <c r="BN383" s="3"/>
    </row>
    <row r="384" spans="2:66" ht="25.5">
      <c r="B384" s="1"/>
      <c r="C384" s="1"/>
      <c r="D384" s="1"/>
      <c r="E384" s="1"/>
      <c r="F384" s="1"/>
      <c r="G384" s="35"/>
      <c r="H384" s="1"/>
      <c r="I384" s="1"/>
      <c r="J384" s="1"/>
      <c r="K384" s="1"/>
      <c r="L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H384" s="1"/>
      <c r="BI384" s="1"/>
      <c r="BJ384" s="1"/>
      <c r="BK384" s="1"/>
      <c r="BL384" s="1"/>
      <c r="BN384" s="3"/>
    </row>
    <row r="385" spans="2:66" ht="25.5">
      <c r="B385" s="1"/>
      <c r="C385" s="1"/>
      <c r="D385" s="1"/>
      <c r="E385" s="1"/>
      <c r="F385" s="1"/>
      <c r="G385" s="35"/>
      <c r="H385" s="1"/>
      <c r="I385" s="1"/>
      <c r="J385" s="1"/>
      <c r="K385" s="1"/>
      <c r="L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H385" s="1"/>
      <c r="BI385" s="1"/>
      <c r="BJ385" s="1"/>
      <c r="BK385" s="1"/>
      <c r="BL385" s="1"/>
      <c r="BN385" s="3"/>
    </row>
    <row r="386" spans="2:66" ht="25.5">
      <c r="B386" s="1"/>
      <c r="C386" s="1"/>
      <c r="D386" s="1"/>
      <c r="E386" s="1"/>
      <c r="F386" s="1"/>
      <c r="G386" s="35"/>
      <c r="H386" s="1"/>
      <c r="I386" s="1"/>
      <c r="J386" s="1"/>
      <c r="K386" s="1"/>
      <c r="L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H386" s="1"/>
      <c r="BI386" s="1"/>
      <c r="BJ386" s="1"/>
      <c r="BK386" s="1"/>
      <c r="BL386" s="1"/>
      <c r="BN386" s="3"/>
    </row>
    <row r="387" spans="2:66" ht="25.5">
      <c r="B387" s="1"/>
      <c r="C387" s="1"/>
      <c r="D387" s="1"/>
      <c r="E387" s="1"/>
      <c r="F387" s="1"/>
      <c r="G387" s="35"/>
      <c r="H387" s="1"/>
      <c r="I387" s="1"/>
      <c r="J387" s="1"/>
      <c r="K387" s="1"/>
      <c r="L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H387" s="1"/>
      <c r="BI387" s="1"/>
      <c r="BJ387" s="1"/>
      <c r="BK387" s="1"/>
      <c r="BL387" s="1"/>
      <c r="BN387" s="3"/>
    </row>
    <row r="388" spans="2:66" ht="25.5">
      <c r="B388" s="1"/>
      <c r="C388" s="1"/>
      <c r="D388" s="1"/>
      <c r="E388" s="1"/>
      <c r="F388" s="1"/>
      <c r="G388" s="35"/>
      <c r="H388" s="1"/>
      <c r="I388" s="1"/>
      <c r="J388" s="1"/>
      <c r="K388" s="1"/>
      <c r="L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H388" s="1"/>
      <c r="BI388" s="1"/>
      <c r="BJ388" s="1"/>
      <c r="BK388" s="1"/>
      <c r="BL388" s="1"/>
      <c r="BN388" s="3"/>
    </row>
    <row r="389" spans="2:66" ht="25.5">
      <c r="B389" s="1"/>
      <c r="C389" s="1"/>
      <c r="D389" s="1"/>
      <c r="E389" s="1"/>
      <c r="F389" s="1"/>
      <c r="G389" s="35"/>
      <c r="H389" s="1"/>
      <c r="I389" s="1"/>
      <c r="J389" s="1"/>
      <c r="K389" s="1"/>
      <c r="L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H389" s="1"/>
      <c r="BI389" s="1"/>
      <c r="BJ389" s="1"/>
      <c r="BK389" s="1"/>
      <c r="BL389" s="1"/>
      <c r="BN389" s="3"/>
    </row>
    <row r="390" spans="2:66" ht="25.5">
      <c r="B390" s="1"/>
      <c r="C390" s="1"/>
      <c r="D390" s="1"/>
      <c r="E390" s="1"/>
      <c r="F390" s="1"/>
      <c r="G390" s="35"/>
      <c r="H390" s="1"/>
      <c r="I390" s="1"/>
      <c r="J390" s="1"/>
      <c r="K390" s="1"/>
      <c r="L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H390" s="1"/>
      <c r="BI390" s="1"/>
      <c r="BJ390" s="1"/>
      <c r="BK390" s="1"/>
      <c r="BL390" s="1"/>
      <c r="BN390" s="3"/>
    </row>
    <row r="391" spans="2:66" ht="25.5">
      <c r="B391" s="1"/>
      <c r="C391" s="1"/>
      <c r="D391" s="1"/>
      <c r="E391" s="1"/>
      <c r="F391" s="1"/>
      <c r="G391" s="35"/>
      <c r="H391" s="1"/>
      <c r="I391" s="1"/>
      <c r="J391" s="1"/>
      <c r="K391" s="1"/>
      <c r="L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H391" s="1"/>
      <c r="BI391" s="1"/>
      <c r="BJ391" s="1"/>
      <c r="BK391" s="1"/>
      <c r="BL391" s="1"/>
      <c r="BN391" s="3"/>
    </row>
    <row r="392" spans="2:66" ht="25.5">
      <c r="B392" s="1"/>
      <c r="C392" s="1"/>
      <c r="D392" s="1"/>
      <c r="E392" s="1"/>
      <c r="F392" s="1"/>
      <c r="G392" s="35"/>
      <c r="H392" s="1"/>
      <c r="I392" s="1"/>
      <c r="J392" s="1"/>
      <c r="K392" s="1"/>
      <c r="L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H392" s="1"/>
      <c r="BI392" s="1"/>
      <c r="BJ392" s="1"/>
      <c r="BK392" s="1"/>
      <c r="BL392" s="1"/>
      <c r="BN392" s="3"/>
    </row>
    <row r="393" spans="2:66" ht="25.5">
      <c r="B393" s="1"/>
      <c r="C393" s="1"/>
      <c r="D393" s="1"/>
      <c r="E393" s="1"/>
      <c r="F393" s="1"/>
      <c r="G393" s="35"/>
      <c r="H393" s="1"/>
      <c r="I393" s="1"/>
      <c r="J393" s="1"/>
      <c r="K393" s="1"/>
      <c r="L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H393" s="1"/>
      <c r="BI393" s="1"/>
      <c r="BJ393" s="1"/>
      <c r="BK393" s="1"/>
      <c r="BL393" s="1"/>
      <c r="BN393" s="3"/>
    </row>
    <row r="394" spans="2:66" ht="25.5">
      <c r="B394" s="1"/>
      <c r="C394" s="1"/>
      <c r="D394" s="1"/>
      <c r="E394" s="1"/>
      <c r="F394" s="1"/>
      <c r="G394" s="35"/>
      <c r="H394" s="1"/>
      <c r="I394" s="1"/>
      <c r="J394" s="1"/>
      <c r="K394" s="1"/>
      <c r="L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H394" s="1"/>
      <c r="BI394" s="1"/>
      <c r="BJ394" s="1"/>
      <c r="BK394" s="1"/>
      <c r="BL394" s="1"/>
      <c r="BN394" s="3"/>
    </row>
    <row r="395" spans="2:66" ht="25.5">
      <c r="B395" s="1"/>
      <c r="C395" s="1"/>
      <c r="D395" s="1"/>
      <c r="E395" s="1"/>
      <c r="F395" s="1"/>
      <c r="G395" s="35"/>
      <c r="H395" s="1"/>
      <c r="I395" s="1"/>
      <c r="J395" s="1"/>
      <c r="K395" s="1"/>
      <c r="L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H395" s="1"/>
      <c r="BI395" s="1"/>
      <c r="BJ395" s="1"/>
      <c r="BK395" s="1"/>
      <c r="BL395" s="1"/>
      <c r="BN395" s="3"/>
    </row>
    <row r="396" spans="2:66" ht="25.5">
      <c r="B396" s="1"/>
      <c r="C396" s="1"/>
      <c r="D396" s="1"/>
      <c r="E396" s="1"/>
      <c r="F396" s="1"/>
      <c r="G396" s="35"/>
      <c r="H396" s="1"/>
      <c r="I396" s="1"/>
      <c r="J396" s="1"/>
      <c r="K396" s="1"/>
      <c r="L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H396" s="1"/>
      <c r="BI396" s="1"/>
      <c r="BJ396" s="1"/>
      <c r="BK396" s="1"/>
      <c r="BL396" s="1"/>
      <c r="BN396" s="3"/>
    </row>
    <row r="397" spans="2:66" ht="25.5">
      <c r="B397" s="1"/>
      <c r="C397" s="1"/>
      <c r="D397" s="1"/>
      <c r="E397" s="1"/>
      <c r="F397" s="1"/>
      <c r="G397" s="35"/>
      <c r="H397" s="1"/>
      <c r="I397" s="1"/>
      <c r="J397" s="1"/>
      <c r="K397" s="1"/>
      <c r="L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H397" s="1"/>
      <c r="BI397" s="1"/>
      <c r="BJ397" s="1"/>
      <c r="BK397" s="1"/>
      <c r="BL397" s="1"/>
      <c r="BN397" s="3"/>
    </row>
    <row r="398" spans="2:66" ht="25.5">
      <c r="B398" s="1"/>
      <c r="C398" s="1"/>
      <c r="D398" s="1"/>
      <c r="E398" s="1"/>
      <c r="F398" s="1"/>
      <c r="G398" s="35"/>
      <c r="H398" s="1"/>
      <c r="I398" s="1"/>
      <c r="J398" s="1"/>
      <c r="K398" s="1"/>
      <c r="L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H398" s="1"/>
      <c r="BI398" s="1"/>
      <c r="BJ398" s="1"/>
      <c r="BK398" s="1"/>
      <c r="BL398" s="1"/>
      <c r="BN398" s="3"/>
    </row>
    <row r="399" spans="2:66" ht="25.5">
      <c r="B399" s="1"/>
      <c r="C399" s="1"/>
      <c r="D399" s="1"/>
      <c r="E399" s="1"/>
      <c r="F399" s="1"/>
      <c r="G399" s="35"/>
      <c r="H399" s="1"/>
      <c r="I399" s="1"/>
      <c r="J399" s="1"/>
      <c r="K399" s="1"/>
      <c r="L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H399" s="1"/>
      <c r="BI399" s="1"/>
      <c r="BJ399" s="1"/>
      <c r="BK399" s="1"/>
      <c r="BL399" s="1"/>
      <c r="BN399" s="3"/>
    </row>
    <row r="400" spans="2:66" ht="25.5">
      <c r="B400" s="1"/>
      <c r="C400" s="1"/>
      <c r="D400" s="1"/>
      <c r="E400" s="1"/>
      <c r="F400" s="1"/>
      <c r="G400" s="35"/>
      <c r="H400" s="1"/>
      <c r="I400" s="1"/>
      <c r="J400" s="1"/>
      <c r="K400" s="1"/>
      <c r="L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H400" s="1"/>
      <c r="BI400" s="1"/>
      <c r="BJ400" s="1"/>
      <c r="BK400" s="1"/>
      <c r="BL400" s="1"/>
      <c r="BN400" s="3"/>
    </row>
    <row r="401" spans="2:66" ht="25.5">
      <c r="B401" s="1"/>
      <c r="C401" s="1"/>
      <c r="D401" s="1"/>
      <c r="E401" s="1"/>
      <c r="F401" s="1"/>
      <c r="G401" s="35"/>
      <c r="H401" s="1"/>
      <c r="I401" s="1"/>
      <c r="J401" s="1"/>
      <c r="K401" s="1"/>
      <c r="L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H401" s="1"/>
      <c r="BI401" s="1"/>
      <c r="BJ401" s="1"/>
      <c r="BK401" s="1"/>
      <c r="BL401" s="1"/>
      <c r="BN401" s="3"/>
    </row>
    <row r="402" spans="2:66" ht="25.5">
      <c r="B402" s="1"/>
      <c r="C402" s="1"/>
      <c r="D402" s="1"/>
      <c r="E402" s="1"/>
      <c r="F402" s="1"/>
      <c r="G402" s="35"/>
      <c r="H402" s="1"/>
      <c r="I402" s="1"/>
      <c r="J402" s="1"/>
      <c r="K402" s="1"/>
      <c r="L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H402" s="1"/>
      <c r="BI402" s="1"/>
      <c r="BJ402" s="1"/>
      <c r="BK402" s="1"/>
      <c r="BL402" s="1"/>
      <c r="BN402" s="3"/>
    </row>
    <row r="403" spans="2:66" ht="25.5">
      <c r="B403" s="1"/>
      <c r="C403" s="1"/>
      <c r="D403" s="1"/>
      <c r="E403" s="1"/>
      <c r="F403" s="1"/>
      <c r="G403" s="35"/>
      <c r="H403" s="1"/>
      <c r="I403" s="1"/>
      <c r="J403" s="1"/>
      <c r="K403" s="1"/>
      <c r="L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H403" s="1"/>
      <c r="BI403" s="1"/>
      <c r="BJ403" s="1"/>
      <c r="BK403" s="1"/>
      <c r="BL403" s="1"/>
      <c r="BN403" s="3"/>
    </row>
    <row r="404" spans="2:66" ht="25.5">
      <c r="B404" s="1"/>
      <c r="C404" s="1"/>
      <c r="D404" s="1"/>
      <c r="E404" s="1"/>
      <c r="F404" s="1"/>
      <c r="G404" s="35"/>
      <c r="H404" s="1"/>
      <c r="I404" s="1"/>
      <c r="J404" s="1"/>
      <c r="K404" s="1"/>
      <c r="L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H404" s="1"/>
      <c r="BI404" s="1"/>
      <c r="BJ404" s="1"/>
      <c r="BK404" s="1"/>
      <c r="BL404" s="1"/>
      <c r="BN404" s="3"/>
    </row>
    <row r="405" spans="2:66" ht="25.5">
      <c r="B405" s="1"/>
      <c r="C405" s="1"/>
      <c r="D405" s="1"/>
      <c r="E405" s="1"/>
      <c r="F405" s="1"/>
      <c r="G405" s="35"/>
      <c r="H405" s="1"/>
      <c r="I405" s="1"/>
      <c r="J405" s="1"/>
      <c r="K405" s="1"/>
      <c r="L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H405" s="1"/>
      <c r="BI405" s="1"/>
      <c r="BJ405" s="1"/>
      <c r="BK405" s="1"/>
      <c r="BL405" s="1"/>
      <c r="BN405" s="3"/>
    </row>
    <row r="406" spans="2:66" ht="25.5">
      <c r="B406" s="1"/>
      <c r="C406" s="1"/>
      <c r="D406" s="1"/>
      <c r="E406" s="1"/>
      <c r="F406" s="1"/>
      <c r="G406" s="35"/>
      <c r="H406" s="1"/>
      <c r="I406" s="1"/>
      <c r="J406" s="1"/>
      <c r="K406" s="1"/>
      <c r="L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H406" s="1"/>
      <c r="BI406" s="1"/>
      <c r="BJ406" s="1"/>
      <c r="BK406" s="1"/>
      <c r="BL406" s="1"/>
      <c r="BN406" s="3"/>
    </row>
    <row r="407" spans="2:66" ht="25.5">
      <c r="B407" s="1"/>
      <c r="C407" s="1"/>
      <c r="D407" s="1"/>
      <c r="E407" s="1"/>
      <c r="F407" s="1"/>
      <c r="G407" s="35"/>
      <c r="H407" s="1"/>
      <c r="I407" s="1"/>
      <c r="J407" s="1"/>
      <c r="K407" s="1"/>
      <c r="L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H407" s="1"/>
      <c r="BI407" s="1"/>
      <c r="BJ407" s="1"/>
      <c r="BK407" s="1"/>
      <c r="BL407" s="1"/>
      <c r="BN407" s="3"/>
    </row>
    <row r="408" spans="2:66" ht="25.5">
      <c r="B408" s="1"/>
      <c r="C408" s="1"/>
      <c r="D408" s="1"/>
      <c r="E408" s="1"/>
      <c r="F408" s="1"/>
      <c r="G408" s="35"/>
      <c r="H408" s="1"/>
      <c r="I408" s="1"/>
      <c r="J408" s="1"/>
      <c r="K408" s="1"/>
      <c r="L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H408" s="1"/>
      <c r="BI408" s="1"/>
      <c r="BJ408" s="1"/>
      <c r="BK408" s="1"/>
      <c r="BL408" s="1"/>
      <c r="BN408" s="3"/>
    </row>
    <row r="409" spans="2:66" ht="25.5">
      <c r="B409" s="1"/>
      <c r="C409" s="1"/>
      <c r="D409" s="1"/>
      <c r="E409" s="1"/>
      <c r="F409" s="1"/>
      <c r="G409" s="35"/>
      <c r="H409" s="1"/>
      <c r="I409" s="1"/>
      <c r="J409" s="1"/>
      <c r="K409" s="1"/>
      <c r="L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H409" s="1"/>
      <c r="BI409" s="1"/>
      <c r="BJ409" s="1"/>
      <c r="BK409" s="1"/>
      <c r="BL409" s="1"/>
      <c r="BN409" s="3"/>
    </row>
    <row r="410" spans="2:66" ht="25.5">
      <c r="B410" s="1"/>
      <c r="C410" s="1"/>
      <c r="D410" s="1"/>
      <c r="E410" s="1"/>
      <c r="F410" s="1"/>
      <c r="G410" s="35"/>
      <c r="H410" s="1"/>
      <c r="I410" s="1"/>
      <c r="J410" s="1"/>
      <c r="K410" s="1"/>
      <c r="L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H410" s="1"/>
      <c r="BI410" s="1"/>
      <c r="BJ410" s="1"/>
      <c r="BK410" s="1"/>
      <c r="BL410" s="1"/>
      <c r="BN410" s="3"/>
    </row>
    <row r="411" spans="2:66" ht="25.5">
      <c r="B411" s="1"/>
      <c r="C411" s="1"/>
      <c r="D411" s="1"/>
      <c r="E411" s="1"/>
      <c r="F411" s="1"/>
      <c r="G411" s="35"/>
      <c r="H411" s="1"/>
      <c r="I411" s="1"/>
      <c r="J411" s="1"/>
      <c r="K411" s="1"/>
      <c r="L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H411" s="1"/>
      <c r="BI411" s="1"/>
      <c r="BJ411" s="1"/>
      <c r="BK411" s="1"/>
      <c r="BL411" s="1"/>
      <c r="BN411" s="3"/>
    </row>
    <row r="412" spans="2:66" ht="25.5">
      <c r="B412" s="1"/>
      <c r="C412" s="1"/>
      <c r="D412" s="1"/>
      <c r="E412" s="1"/>
      <c r="F412" s="1"/>
      <c r="G412" s="35"/>
      <c r="H412" s="1"/>
      <c r="I412" s="1"/>
      <c r="J412" s="1"/>
      <c r="K412" s="1"/>
      <c r="L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H412" s="1"/>
      <c r="BI412" s="1"/>
      <c r="BJ412" s="1"/>
      <c r="BK412" s="1"/>
      <c r="BL412" s="1"/>
      <c r="BN412" s="3"/>
    </row>
    <row r="413" spans="2:66" ht="25.5">
      <c r="B413" s="1"/>
      <c r="C413" s="1"/>
      <c r="D413" s="1"/>
      <c r="E413" s="1"/>
      <c r="F413" s="1"/>
      <c r="G413" s="35"/>
      <c r="H413" s="1"/>
      <c r="I413" s="1"/>
      <c r="J413" s="1"/>
      <c r="K413" s="1"/>
      <c r="L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H413" s="1"/>
      <c r="BI413" s="1"/>
      <c r="BJ413" s="1"/>
      <c r="BK413" s="1"/>
      <c r="BL413" s="1"/>
      <c r="BN413" s="3"/>
    </row>
    <row r="414" spans="2:66" ht="25.5">
      <c r="B414" s="1"/>
      <c r="C414" s="1"/>
      <c r="D414" s="1"/>
      <c r="E414" s="1"/>
      <c r="F414" s="1"/>
      <c r="G414" s="35"/>
      <c r="H414" s="1"/>
      <c r="I414" s="1"/>
      <c r="J414" s="1"/>
      <c r="K414" s="1"/>
      <c r="L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H414" s="1"/>
      <c r="BI414" s="1"/>
      <c r="BJ414" s="1"/>
      <c r="BK414" s="1"/>
      <c r="BL414" s="1"/>
      <c r="BN414" s="3"/>
    </row>
    <row r="415" spans="2:66" ht="25.5">
      <c r="B415" s="1"/>
      <c r="C415" s="1"/>
      <c r="D415" s="1"/>
      <c r="E415" s="1"/>
      <c r="F415" s="1"/>
      <c r="G415" s="35"/>
      <c r="H415" s="1"/>
      <c r="I415" s="1"/>
      <c r="J415" s="1"/>
      <c r="K415" s="1"/>
      <c r="L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H415" s="1"/>
      <c r="BI415" s="1"/>
      <c r="BJ415" s="1"/>
      <c r="BK415" s="1"/>
      <c r="BL415" s="1"/>
      <c r="BN415" s="3"/>
    </row>
    <row r="416" spans="2:66" ht="25.5">
      <c r="B416" s="1"/>
      <c r="C416" s="1"/>
      <c r="D416" s="1"/>
      <c r="E416" s="1"/>
      <c r="F416" s="1"/>
      <c r="G416" s="35"/>
      <c r="H416" s="1"/>
      <c r="I416" s="1"/>
      <c r="J416" s="1"/>
      <c r="K416" s="1"/>
      <c r="L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H416" s="1"/>
      <c r="BI416" s="1"/>
      <c r="BJ416" s="1"/>
      <c r="BK416" s="1"/>
      <c r="BL416" s="1"/>
      <c r="BN416" s="3"/>
    </row>
    <row r="417" spans="2:66" ht="25.5">
      <c r="B417" s="1"/>
      <c r="C417" s="1"/>
      <c r="D417" s="1"/>
      <c r="E417" s="1"/>
      <c r="F417" s="1"/>
      <c r="G417" s="35"/>
      <c r="H417" s="1"/>
      <c r="I417" s="1"/>
      <c r="J417" s="1"/>
      <c r="K417" s="1"/>
      <c r="L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H417" s="1"/>
      <c r="BI417" s="1"/>
      <c r="BJ417" s="1"/>
      <c r="BK417" s="1"/>
      <c r="BL417" s="1"/>
      <c r="BN417" s="3"/>
    </row>
    <row r="418" spans="2:66" ht="25.5">
      <c r="B418" s="1"/>
      <c r="C418" s="1"/>
      <c r="D418" s="1"/>
      <c r="E418" s="1"/>
      <c r="F418" s="1"/>
      <c r="G418" s="35"/>
      <c r="H418" s="1"/>
      <c r="I418" s="1"/>
      <c r="J418" s="1"/>
      <c r="K418" s="1"/>
      <c r="L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H418" s="1"/>
      <c r="BI418" s="1"/>
      <c r="BJ418" s="1"/>
      <c r="BK418" s="1"/>
      <c r="BL418" s="1"/>
      <c r="BN418" s="3"/>
    </row>
    <row r="419" spans="2:66" ht="25.5">
      <c r="B419" s="1"/>
      <c r="C419" s="1"/>
      <c r="D419" s="1"/>
      <c r="E419" s="1"/>
      <c r="F419" s="1"/>
      <c r="G419" s="35"/>
      <c r="H419" s="1"/>
      <c r="I419" s="1"/>
      <c r="J419" s="1"/>
      <c r="K419" s="1"/>
      <c r="L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H419" s="1"/>
      <c r="BI419" s="1"/>
      <c r="BJ419" s="1"/>
      <c r="BK419" s="1"/>
      <c r="BL419" s="1"/>
      <c r="BN419" s="3"/>
    </row>
    <row r="420" spans="2:66" ht="25.5">
      <c r="B420" s="1"/>
      <c r="C420" s="1"/>
      <c r="D420" s="1"/>
      <c r="E420" s="1"/>
      <c r="F420" s="1"/>
      <c r="G420" s="35"/>
      <c r="H420" s="1"/>
      <c r="I420" s="1"/>
      <c r="J420" s="1"/>
      <c r="K420" s="1"/>
      <c r="L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H420" s="1"/>
      <c r="BI420" s="1"/>
      <c r="BJ420" s="1"/>
      <c r="BK420" s="1"/>
      <c r="BL420" s="1"/>
      <c r="BN420" s="3"/>
    </row>
    <row r="421" spans="2:66" ht="25.5">
      <c r="B421" s="1"/>
      <c r="C421" s="1"/>
      <c r="D421" s="1"/>
      <c r="E421" s="1"/>
      <c r="F421" s="1"/>
      <c r="G421" s="35"/>
      <c r="H421" s="1"/>
      <c r="I421" s="1"/>
      <c r="J421" s="1"/>
      <c r="K421" s="1"/>
      <c r="L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H421" s="1"/>
      <c r="BI421" s="1"/>
      <c r="BJ421" s="1"/>
      <c r="BK421" s="1"/>
      <c r="BL421" s="1"/>
      <c r="BN421" s="3"/>
    </row>
    <row r="422" spans="2:66" ht="25.5">
      <c r="B422" s="1"/>
      <c r="C422" s="1"/>
      <c r="D422" s="1"/>
      <c r="E422" s="1"/>
      <c r="F422" s="1"/>
      <c r="G422" s="35"/>
      <c r="H422" s="1"/>
      <c r="I422" s="1"/>
      <c r="J422" s="1"/>
      <c r="K422" s="1"/>
      <c r="L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H422" s="1"/>
      <c r="BI422" s="1"/>
      <c r="BJ422" s="1"/>
      <c r="BK422" s="1"/>
      <c r="BL422" s="1"/>
      <c r="BN422" s="3"/>
    </row>
    <row r="423" spans="2:66" ht="25.5">
      <c r="B423" s="1"/>
      <c r="C423" s="1"/>
      <c r="D423" s="1"/>
      <c r="E423" s="1"/>
      <c r="F423" s="1"/>
      <c r="G423" s="35"/>
      <c r="H423" s="1"/>
      <c r="I423" s="1"/>
      <c r="J423" s="1"/>
      <c r="K423" s="1"/>
      <c r="L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H423" s="1"/>
      <c r="BI423" s="1"/>
      <c r="BJ423" s="1"/>
      <c r="BK423" s="1"/>
      <c r="BL423" s="1"/>
      <c r="BN423" s="3"/>
    </row>
    <row r="424" spans="2:66" ht="25.5">
      <c r="B424" s="1"/>
      <c r="C424" s="1"/>
      <c r="D424" s="1"/>
      <c r="E424" s="1"/>
      <c r="F424" s="1"/>
      <c r="G424" s="35"/>
      <c r="H424" s="1"/>
      <c r="I424" s="1"/>
      <c r="J424" s="1"/>
      <c r="K424" s="1"/>
      <c r="L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H424" s="1"/>
      <c r="BI424" s="1"/>
      <c r="BJ424" s="1"/>
      <c r="BK424" s="1"/>
      <c r="BL424" s="1"/>
      <c r="BN424" s="3"/>
    </row>
    <row r="425" spans="2:66" ht="25.5">
      <c r="B425" s="1"/>
      <c r="C425" s="1"/>
      <c r="D425" s="1"/>
      <c r="E425" s="1"/>
      <c r="F425" s="1"/>
      <c r="G425" s="35"/>
      <c r="H425" s="1"/>
      <c r="I425" s="1"/>
      <c r="J425" s="1"/>
      <c r="K425" s="1"/>
      <c r="L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H425" s="1"/>
      <c r="BI425" s="1"/>
      <c r="BJ425" s="1"/>
      <c r="BK425" s="1"/>
      <c r="BL425" s="1"/>
      <c r="BN425" s="3"/>
    </row>
    <row r="426" spans="2:66" ht="25.5">
      <c r="B426" s="1"/>
      <c r="C426" s="1"/>
      <c r="D426" s="1"/>
      <c r="E426" s="1"/>
      <c r="F426" s="1"/>
      <c r="G426" s="35"/>
      <c r="H426" s="1"/>
      <c r="I426" s="1"/>
      <c r="J426" s="1"/>
      <c r="K426" s="1"/>
      <c r="L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H426" s="1"/>
      <c r="BI426" s="1"/>
      <c r="BJ426" s="1"/>
      <c r="BK426" s="1"/>
      <c r="BL426" s="1"/>
      <c r="BN426" s="3"/>
    </row>
    <row r="427" spans="2:66" ht="25.5">
      <c r="B427" s="1"/>
      <c r="C427" s="1"/>
      <c r="D427" s="1"/>
      <c r="E427" s="1"/>
      <c r="F427" s="1"/>
      <c r="G427" s="35"/>
      <c r="H427" s="1"/>
      <c r="I427" s="1"/>
      <c r="J427" s="1"/>
      <c r="K427" s="1"/>
      <c r="L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H427" s="1"/>
      <c r="BI427" s="1"/>
      <c r="BJ427" s="1"/>
      <c r="BK427" s="1"/>
      <c r="BL427" s="1"/>
      <c r="BN427" s="3"/>
    </row>
    <row r="428" spans="2:66" ht="25.5">
      <c r="B428" s="1"/>
      <c r="C428" s="1"/>
      <c r="D428" s="1"/>
      <c r="E428" s="1"/>
      <c r="F428" s="1"/>
      <c r="G428" s="35"/>
      <c r="H428" s="1"/>
      <c r="I428" s="1"/>
      <c r="J428" s="1"/>
      <c r="K428" s="1"/>
      <c r="L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H428" s="1"/>
      <c r="BI428" s="1"/>
      <c r="BJ428" s="1"/>
      <c r="BK428" s="1"/>
      <c r="BL428" s="1"/>
      <c r="BN428" s="3"/>
    </row>
    <row r="429" spans="2:66" ht="25.5">
      <c r="B429" s="1"/>
      <c r="C429" s="1"/>
      <c r="D429" s="1"/>
      <c r="E429" s="1"/>
      <c r="F429" s="1"/>
      <c r="G429" s="35"/>
      <c r="H429" s="1"/>
      <c r="I429" s="1"/>
      <c r="J429" s="1"/>
      <c r="K429" s="1"/>
      <c r="L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H429" s="1"/>
      <c r="BI429" s="1"/>
      <c r="BJ429" s="1"/>
      <c r="BK429" s="1"/>
      <c r="BL429" s="1"/>
      <c r="BN429" s="3"/>
    </row>
    <row r="430" spans="2:66" ht="25.5">
      <c r="B430" s="1"/>
      <c r="C430" s="1"/>
      <c r="D430" s="1"/>
      <c r="E430" s="1"/>
      <c r="F430" s="1"/>
      <c r="G430" s="35"/>
      <c r="H430" s="1"/>
      <c r="I430" s="1"/>
      <c r="J430" s="1"/>
      <c r="K430" s="1"/>
      <c r="L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H430" s="1"/>
      <c r="BI430" s="1"/>
      <c r="BJ430" s="1"/>
      <c r="BK430" s="1"/>
      <c r="BL430" s="1"/>
      <c r="BN430" s="3"/>
    </row>
    <row r="431" spans="2:66" ht="25.5">
      <c r="B431" s="1"/>
      <c r="C431" s="1"/>
      <c r="D431" s="1"/>
      <c r="E431" s="1"/>
      <c r="F431" s="1"/>
      <c r="G431" s="35"/>
      <c r="H431" s="1"/>
      <c r="I431" s="1"/>
      <c r="J431" s="1"/>
      <c r="K431" s="1"/>
      <c r="L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H431" s="1"/>
      <c r="BI431" s="1"/>
      <c r="BJ431" s="1"/>
      <c r="BK431" s="1"/>
      <c r="BL431" s="1"/>
      <c r="BN431" s="3"/>
    </row>
    <row r="432" spans="2:66" ht="25.5">
      <c r="B432" s="1"/>
      <c r="C432" s="1"/>
      <c r="D432" s="1"/>
      <c r="E432" s="1"/>
      <c r="F432" s="1"/>
      <c r="G432" s="35"/>
      <c r="H432" s="1"/>
      <c r="I432" s="1"/>
      <c r="J432" s="1"/>
      <c r="K432" s="1"/>
      <c r="L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H432" s="1"/>
      <c r="BI432" s="1"/>
      <c r="BJ432" s="1"/>
      <c r="BK432" s="1"/>
      <c r="BL432" s="1"/>
      <c r="BN432" s="3"/>
    </row>
    <row r="433" spans="2:66" ht="25.5">
      <c r="B433" s="1"/>
      <c r="C433" s="1"/>
      <c r="D433" s="1"/>
      <c r="E433" s="1"/>
      <c r="F433" s="1"/>
      <c r="G433" s="35"/>
      <c r="H433" s="1"/>
      <c r="I433" s="1"/>
      <c r="J433" s="1"/>
      <c r="K433" s="1"/>
      <c r="L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H433" s="1"/>
      <c r="BI433" s="1"/>
      <c r="BJ433" s="1"/>
      <c r="BK433" s="1"/>
      <c r="BL433" s="1"/>
      <c r="BN433" s="3"/>
    </row>
    <row r="434" spans="2:66" ht="25.5">
      <c r="B434" s="1"/>
      <c r="C434" s="1"/>
      <c r="D434" s="1"/>
      <c r="E434" s="1"/>
      <c r="F434" s="1"/>
      <c r="G434" s="35"/>
      <c r="H434" s="1"/>
      <c r="I434" s="1"/>
      <c r="J434" s="1"/>
      <c r="K434" s="1"/>
      <c r="L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H434" s="1"/>
      <c r="BI434" s="1"/>
      <c r="BJ434" s="1"/>
      <c r="BK434" s="1"/>
      <c r="BL434" s="1"/>
      <c r="BN434" s="3"/>
    </row>
    <row r="435" spans="2:66" ht="25.5">
      <c r="B435" s="1"/>
      <c r="C435" s="1"/>
      <c r="D435" s="1"/>
      <c r="E435" s="1"/>
      <c r="F435" s="1"/>
      <c r="G435" s="35"/>
      <c r="H435" s="1"/>
      <c r="I435" s="1"/>
      <c r="J435" s="1"/>
      <c r="K435" s="1"/>
      <c r="L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H435" s="1"/>
      <c r="BI435" s="1"/>
      <c r="BJ435" s="1"/>
      <c r="BK435" s="1"/>
      <c r="BL435" s="1"/>
      <c r="BN435" s="3"/>
    </row>
    <row r="436" spans="2:66" ht="25.5">
      <c r="B436" s="1"/>
      <c r="C436" s="1"/>
      <c r="D436" s="1"/>
      <c r="E436" s="1"/>
      <c r="F436" s="1"/>
      <c r="G436" s="35"/>
      <c r="H436" s="1"/>
      <c r="I436" s="1"/>
      <c r="J436" s="1"/>
      <c r="K436" s="1"/>
      <c r="L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H436" s="1"/>
      <c r="BI436" s="1"/>
      <c r="BJ436" s="1"/>
      <c r="BK436" s="1"/>
      <c r="BL436" s="1"/>
      <c r="BN436" s="3"/>
    </row>
    <row r="437" spans="2:66" ht="25.5">
      <c r="B437" s="1"/>
      <c r="C437" s="1"/>
      <c r="D437" s="1"/>
      <c r="E437" s="1"/>
      <c r="F437" s="1"/>
      <c r="G437" s="35"/>
      <c r="H437" s="1"/>
      <c r="I437" s="1"/>
      <c r="J437" s="1"/>
      <c r="K437" s="1"/>
      <c r="L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H437" s="1"/>
      <c r="BI437" s="1"/>
      <c r="BJ437" s="1"/>
      <c r="BK437" s="1"/>
      <c r="BL437" s="1"/>
      <c r="BN437" s="3"/>
    </row>
    <row r="438" spans="2:66" ht="25.5">
      <c r="B438" s="1"/>
      <c r="C438" s="1"/>
      <c r="D438" s="1"/>
      <c r="E438" s="1"/>
      <c r="F438" s="1"/>
      <c r="G438" s="35"/>
      <c r="H438" s="1"/>
      <c r="I438" s="1"/>
      <c r="J438" s="1"/>
      <c r="K438" s="1"/>
      <c r="L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H438" s="1"/>
      <c r="BI438" s="1"/>
      <c r="BJ438" s="1"/>
      <c r="BK438" s="1"/>
      <c r="BL438" s="1"/>
      <c r="BN438" s="3"/>
    </row>
    <row r="439" spans="2:66" ht="25.5">
      <c r="B439" s="1"/>
      <c r="C439" s="1"/>
      <c r="D439" s="1"/>
      <c r="E439" s="1"/>
      <c r="F439" s="1"/>
      <c r="G439" s="35"/>
      <c r="H439" s="1"/>
      <c r="I439" s="1"/>
      <c r="J439" s="1"/>
      <c r="K439" s="1"/>
      <c r="L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H439" s="1"/>
      <c r="BI439" s="1"/>
      <c r="BJ439" s="1"/>
      <c r="BK439" s="1"/>
      <c r="BL439" s="1"/>
      <c r="BN439" s="3"/>
    </row>
    <row r="440" spans="2:66" ht="25.5">
      <c r="B440" s="1"/>
      <c r="C440" s="1"/>
      <c r="D440" s="1"/>
      <c r="E440" s="1"/>
      <c r="F440" s="1"/>
      <c r="G440" s="35"/>
      <c r="H440" s="1"/>
      <c r="I440" s="1"/>
      <c r="J440" s="1"/>
      <c r="K440" s="1"/>
      <c r="L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H440" s="1"/>
      <c r="BI440" s="1"/>
      <c r="BJ440" s="1"/>
      <c r="BK440" s="1"/>
      <c r="BL440" s="1"/>
      <c r="BN440" s="3"/>
    </row>
    <row r="441" spans="2:66" ht="25.5">
      <c r="B441" s="1"/>
      <c r="C441" s="1"/>
      <c r="D441" s="1"/>
      <c r="E441" s="1"/>
      <c r="F441" s="1"/>
      <c r="G441" s="35"/>
      <c r="H441" s="1"/>
      <c r="I441" s="1"/>
      <c r="J441" s="1"/>
      <c r="K441" s="1"/>
      <c r="L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H441" s="1"/>
      <c r="BI441" s="1"/>
      <c r="BJ441" s="1"/>
      <c r="BK441" s="1"/>
      <c r="BL441" s="1"/>
      <c r="BN441" s="3"/>
    </row>
    <row r="442" spans="2:66" ht="25.5">
      <c r="B442" s="1"/>
      <c r="C442" s="1"/>
      <c r="D442" s="1"/>
      <c r="E442" s="1"/>
      <c r="F442" s="1"/>
      <c r="G442" s="35"/>
      <c r="H442" s="1"/>
      <c r="I442" s="1"/>
      <c r="J442" s="1"/>
      <c r="K442" s="1"/>
      <c r="L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H442" s="1"/>
      <c r="BI442" s="1"/>
      <c r="BJ442" s="1"/>
      <c r="BK442" s="1"/>
      <c r="BL442" s="1"/>
      <c r="BN442" s="3"/>
    </row>
    <row r="443" spans="2:66" ht="25.5">
      <c r="B443" s="1"/>
      <c r="C443" s="1"/>
      <c r="D443" s="1"/>
      <c r="E443" s="1"/>
      <c r="F443" s="1"/>
      <c r="G443" s="35"/>
      <c r="H443" s="1"/>
      <c r="I443" s="1"/>
      <c r="J443" s="1"/>
      <c r="K443" s="1"/>
      <c r="L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H443" s="1"/>
      <c r="BI443" s="1"/>
      <c r="BJ443" s="1"/>
      <c r="BK443" s="1"/>
      <c r="BL443" s="1"/>
      <c r="BN443" s="3"/>
    </row>
    <row r="444" spans="2:66" ht="25.5">
      <c r="B444" s="1"/>
      <c r="C444" s="1"/>
      <c r="D444" s="1"/>
      <c r="E444" s="1"/>
      <c r="F444" s="1"/>
      <c r="G444" s="35"/>
      <c r="H444" s="1"/>
      <c r="I444" s="1"/>
      <c r="J444" s="1"/>
      <c r="K444" s="1"/>
      <c r="L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H444" s="1"/>
      <c r="BI444" s="1"/>
      <c r="BJ444" s="1"/>
      <c r="BK444" s="1"/>
      <c r="BL444" s="1"/>
      <c r="BN444" s="3"/>
    </row>
    <row r="445" spans="2:66" ht="25.5">
      <c r="B445" s="1"/>
      <c r="C445" s="1"/>
      <c r="D445" s="1"/>
      <c r="E445" s="1"/>
      <c r="F445" s="1"/>
      <c r="G445" s="35"/>
      <c r="H445" s="1"/>
      <c r="I445" s="1"/>
      <c r="J445" s="1"/>
      <c r="K445" s="1"/>
      <c r="L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H445" s="1"/>
      <c r="BI445" s="1"/>
      <c r="BJ445" s="1"/>
      <c r="BK445" s="1"/>
      <c r="BL445" s="1"/>
      <c r="BN445" s="3"/>
    </row>
    <row r="446" spans="2:66" ht="25.5">
      <c r="B446" s="1"/>
      <c r="C446" s="1"/>
      <c r="D446" s="1"/>
      <c r="E446" s="1"/>
      <c r="F446" s="1"/>
      <c r="G446" s="35"/>
      <c r="H446" s="1"/>
      <c r="I446" s="1"/>
      <c r="J446" s="1"/>
      <c r="K446" s="1"/>
      <c r="L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H446" s="1"/>
      <c r="BI446" s="1"/>
      <c r="BJ446" s="1"/>
      <c r="BK446" s="1"/>
      <c r="BL446" s="1"/>
      <c r="BN446" s="3"/>
    </row>
    <row r="447" spans="2:66" ht="25.5">
      <c r="B447" s="1"/>
      <c r="C447" s="1"/>
      <c r="D447" s="1"/>
      <c r="E447" s="1"/>
      <c r="F447" s="1"/>
      <c r="G447" s="35"/>
      <c r="H447" s="1"/>
      <c r="I447" s="1"/>
      <c r="J447" s="1"/>
      <c r="K447" s="1"/>
      <c r="L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H447" s="1"/>
      <c r="BI447" s="1"/>
      <c r="BJ447" s="1"/>
      <c r="BK447" s="1"/>
      <c r="BL447" s="1"/>
      <c r="BN447" s="3"/>
    </row>
    <row r="448" spans="2:66" ht="25.5">
      <c r="B448" s="1"/>
      <c r="C448" s="1"/>
      <c r="D448" s="1"/>
      <c r="E448" s="1"/>
      <c r="F448" s="1"/>
      <c r="G448" s="35"/>
      <c r="H448" s="1"/>
      <c r="I448" s="1"/>
      <c r="J448" s="1"/>
      <c r="K448" s="1"/>
      <c r="L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H448" s="1"/>
      <c r="BI448" s="1"/>
      <c r="BJ448" s="1"/>
      <c r="BK448" s="1"/>
      <c r="BL448" s="1"/>
      <c r="BN448" s="3"/>
    </row>
    <row r="449" spans="2:66" ht="25.5">
      <c r="B449" s="1"/>
      <c r="C449" s="1"/>
      <c r="D449" s="1"/>
      <c r="E449" s="1"/>
      <c r="F449" s="1"/>
      <c r="G449" s="35"/>
      <c r="H449" s="1"/>
      <c r="I449" s="1"/>
      <c r="J449" s="1"/>
      <c r="K449" s="1"/>
      <c r="L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H449" s="1"/>
      <c r="BI449" s="1"/>
      <c r="BJ449" s="1"/>
      <c r="BK449" s="1"/>
      <c r="BL449" s="1"/>
      <c r="BN449" s="3"/>
    </row>
    <row r="450" spans="2:66" ht="25.5">
      <c r="B450" s="1"/>
      <c r="C450" s="1"/>
      <c r="D450" s="1"/>
      <c r="E450" s="1"/>
      <c r="F450" s="1"/>
      <c r="G450" s="35"/>
      <c r="H450" s="1"/>
      <c r="I450" s="1"/>
      <c r="J450" s="1"/>
      <c r="K450" s="1"/>
      <c r="L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H450" s="1"/>
      <c r="BI450" s="1"/>
      <c r="BJ450" s="1"/>
      <c r="BK450" s="1"/>
      <c r="BL450" s="1"/>
      <c r="BN450" s="3"/>
    </row>
    <row r="451" spans="2:66" ht="25.5">
      <c r="B451" s="1"/>
      <c r="C451" s="1"/>
      <c r="D451" s="1"/>
      <c r="E451" s="1"/>
      <c r="F451" s="1"/>
      <c r="G451" s="35"/>
      <c r="H451" s="1"/>
      <c r="I451" s="1"/>
      <c r="J451" s="1"/>
      <c r="K451" s="1"/>
      <c r="L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H451" s="1"/>
      <c r="BI451" s="1"/>
      <c r="BJ451" s="1"/>
      <c r="BK451" s="1"/>
      <c r="BL451" s="1"/>
      <c r="BN451" s="3"/>
    </row>
    <row r="452" spans="2:66" ht="25.5">
      <c r="B452" s="1"/>
      <c r="C452" s="1"/>
      <c r="D452" s="1"/>
      <c r="E452" s="1"/>
      <c r="F452" s="1"/>
      <c r="G452" s="35"/>
      <c r="H452" s="1"/>
      <c r="I452" s="1"/>
      <c r="J452" s="1"/>
      <c r="K452" s="1"/>
      <c r="L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H452" s="1"/>
      <c r="BI452" s="1"/>
      <c r="BJ452" s="1"/>
      <c r="BK452" s="1"/>
      <c r="BL452" s="1"/>
      <c r="BN452" s="3"/>
    </row>
    <row r="453" spans="2:66" ht="25.5">
      <c r="B453" s="1"/>
      <c r="C453" s="1"/>
      <c r="D453" s="1"/>
      <c r="E453" s="1"/>
      <c r="F453" s="1"/>
      <c r="G453" s="35"/>
      <c r="H453" s="1"/>
      <c r="I453" s="1"/>
      <c r="J453" s="1"/>
      <c r="K453" s="1"/>
      <c r="L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H453" s="1"/>
      <c r="BI453" s="1"/>
      <c r="BJ453" s="1"/>
      <c r="BK453" s="1"/>
      <c r="BL453" s="1"/>
      <c r="BN453" s="3"/>
    </row>
    <row r="454" spans="2:66" ht="25.5">
      <c r="B454" s="1"/>
      <c r="C454" s="1"/>
      <c r="D454" s="1"/>
      <c r="E454" s="1"/>
      <c r="F454" s="1"/>
      <c r="G454" s="35"/>
      <c r="H454" s="1"/>
      <c r="I454" s="1"/>
      <c r="J454" s="1"/>
      <c r="K454" s="1"/>
      <c r="L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H454" s="1"/>
      <c r="BI454" s="1"/>
      <c r="BJ454" s="1"/>
      <c r="BK454" s="1"/>
      <c r="BL454" s="1"/>
      <c r="BN454" s="3"/>
    </row>
    <row r="455" spans="2:66" ht="25.5">
      <c r="B455" s="1"/>
      <c r="C455" s="1"/>
      <c r="D455" s="1"/>
      <c r="E455" s="1"/>
      <c r="F455" s="1"/>
      <c r="G455" s="35"/>
      <c r="H455" s="1"/>
      <c r="I455" s="1"/>
      <c r="J455" s="1"/>
      <c r="K455" s="1"/>
      <c r="L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H455" s="1"/>
      <c r="BI455" s="1"/>
      <c r="BJ455" s="1"/>
      <c r="BK455" s="1"/>
      <c r="BL455" s="1"/>
      <c r="BN455" s="3"/>
    </row>
    <row r="456" spans="2:66" ht="25.5">
      <c r="B456" s="1"/>
      <c r="C456" s="1"/>
      <c r="D456" s="1"/>
      <c r="E456" s="1"/>
      <c r="F456" s="1"/>
      <c r="G456" s="35"/>
      <c r="H456" s="1"/>
      <c r="I456" s="1"/>
      <c r="J456" s="1"/>
      <c r="K456" s="1"/>
      <c r="L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H456" s="1"/>
      <c r="BI456" s="1"/>
      <c r="BJ456" s="1"/>
      <c r="BK456" s="1"/>
      <c r="BL456" s="1"/>
      <c r="BN456" s="3"/>
    </row>
    <row r="457" spans="2:66" ht="25.5">
      <c r="B457" s="1"/>
      <c r="C457" s="1"/>
      <c r="D457" s="1"/>
      <c r="E457" s="1"/>
      <c r="F457" s="1"/>
      <c r="G457" s="35"/>
      <c r="H457" s="1"/>
      <c r="I457" s="1"/>
      <c r="J457" s="1"/>
      <c r="K457" s="1"/>
      <c r="L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H457" s="1"/>
      <c r="BI457" s="1"/>
      <c r="BJ457" s="1"/>
      <c r="BK457" s="1"/>
      <c r="BL457" s="1"/>
      <c r="BN457" s="3"/>
    </row>
    <row r="458" spans="2:66" ht="25.5">
      <c r="B458" s="1"/>
      <c r="C458" s="1"/>
      <c r="D458" s="1"/>
      <c r="E458" s="1"/>
      <c r="F458" s="1"/>
      <c r="G458" s="35"/>
      <c r="H458" s="1"/>
      <c r="I458" s="1"/>
      <c r="J458" s="1"/>
      <c r="K458" s="1"/>
      <c r="L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H458" s="1"/>
      <c r="BI458" s="1"/>
      <c r="BJ458" s="1"/>
      <c r="BK458" s="1"/>
      <c r="BL458" s="1"/>
      <c r="BN458" s="3"/>
    </row>
    <row r="459" spans="2:66" ht="25.5">
      <c r="B459" s="1"/>
      <c r="C459" s="1"/>
      <c r="D459" s="1"/>
      <c r="E459" s="1"/>
      <c r="F459" s="1"/>
      <c r="G459" s="35"/>
      <c r="H459" s="1"/>
      <c r="I459" s="1"/>
      <c r="J459" s="1"/>
      <c r="K459" s="1"/>
      <c r="L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H459" s="1"/>
      <c r="BI459" s="1"/>
      <c r="BJ459" s="1"/>
      <c r="BK459" s="1"/>
      <c r="BL459" s="1"/>
      <c r="BN459" s="3"/>
    </row>
    <row r="460" spans="2:66" ht="25.5">
      <c r="B460" s="1"/>
      <c r="C460" s="1"/>
      <c r="D460" s="1"/>
      <c r="E460" s="1"/>
      <c r="F460" s="1"/>
      <c r="G460" s="35"/>
      <c r="H460" s="1"/>
      <c r="I460" s="1"/>
      <c r="J460" s="1"/>
      <c r="K460" s="1"/>
      <c r="L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H460" s="1"/>
      <c r="BI460" s="1"/>
      <c r="BJ460" s="1"/>
      <c r="BK460" s="1"/>
      <c r="BL460" s="1"/>
      <c r="BN460" s="3"/>
    </row>
    <row r="461" spans="2:66" ht="25.5">
      <c r="B461" s="1"/>
      <c r="C461" s="1"/>
      <c r="D461" s="1"/>
      <c r="E461" s="1"/>
      <c r="F461" s="1"/>
      <c r="G461" s="35"/>
      <c r="H461" s="1"/>
      <c r="I461" s="1"/>
      <c r="J461" s="1"/>
      <c r="K461" s="1"/>
      <c r="L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H461" s="1"/>
      <c r="BI461" s="1"/>
      <c r="BJ461" s="1"/>
      <c r="BK461" s="1"/>
      <c r="BL461" s="1"/>
      <c r="BN461" s="3"/>
    </row>
    <row r="462" spans="2:66" ht="25.5">
      <c r="B462" s="1"/>
      <c r="C462" s="1"/>
      <c r="D462" s="1"/>
      <c r="E462" s="1"/>
      <c r="F462" s="1"/>
      <c r="G462" s="35"/>
      <c r="H462" s="1"/>
      <c r="I462" s="1"/>
      <c r="J462" s="1"/>
      <c r="K462" s="1"/>
      <c r="L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H462" s="1"/>
      <c r="BI462" s="1"/>
      <c r="BJ462" s="1"/>
      <c r="BK462" s="1"/>
      <c r="BL462" s="1"/>
      <c r="BN462" s="3"/>
    </row>
    <row r="463" spans="2:66" ht="25.5">
      <c r="B463" s="1"/>
      <c r="C463" s="1"/>
      <c r="D463" s="1"/>
      <c r="E463" s="1"/>
      <c r="F463" s="1"/>
      <c r="G463" s="35"/>
      <c r="H463" s="1"/>
      <c r="I463" s="1"/>
      <c r="J463" s="1"/>
      <c r="K463" s="1"/>
      <c r="L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H463" s="1"/>
      <c r="BI463" s="1"/>
      <c r="BJ463" s="1"/>
      <c r="BK463" s="1"/>
      <c r="BL463" s="1"/>
      <c r="BN463" s="3"/>
    </row>
    <row r="464" spans="2:66" ht="25.5">
      <c r="B464" s="1"/>
      <c r="C464" s="1"/>
      <c r="D464" s="1"/>
      <c r="E464" s="1"/>
      <c r="F464" s="1"/>
      <c r="G464" s="35"/>
      <c r="H464" s="1"/>
      <c r="I464" s="1"/>
      <c r="J464" s="1"/>
      <c r="K464" s="1"/>
      <c r="L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H464" s="1"/>
      <c r="BI464" s="1"/>
      <c r="BJ464" s="1"/>
      <c r="BK464" s="1"/>
      <c r="BL464" s="1"/>
      <c r="BN464" s="3"/>
    </row>
    <row r="465" spans="2:66" ht="25.5">
      <c r="B465" s="1"/>
      <c r="C465" s="1"/>
      <c r="D465" s="1"/>
      <c r="E465" s="1"/>
      <c r="F465" s="1"/>
      <c r="G465" s="35"/>
      <c r="H465" s="1"/>
      <c r="I465" s="1"/>
      <c r="J465" s="1"/>
      <c r="K465" s="1"/>
      <c r="L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H465" s="1"/>
      <c r="BI465" s="1"/>
      <c r="BJ465" s="1"/>
      <c r="BK465" s="1"/>
      <c r="BL465" s="1"/>
      <c r="BN465" s="3"/>
    </row>
    <row r="466" spans="2:66" ht="25.5">
      <c r="B466" s="1"/>
      <c r="C466" s="1"/>
      <c r="D466" s="1"/>
      <c r="E466" s="1"/>
      <c r="F466" s="1"/>
      <c r="G466" s="35"/>
      <c r="H466" s="1"/>
      <c r="I466" s="1"/>
      <c r="J466" s="1"/>
      <c r="K466" s="1"/>
      <c r="L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H466" s="1"/>
      <c r="BI466" s="1"/>
      <c r="BJ466" s="1"/>
      <c r="BK466" s="1"/>
      <c r="BL466" s="1"/>
      <c r="BN466" s="3"/>
    </row>
    <row r="467" spans="2:66" ht="25.5">
      <c r="B467" s="1"/>
      <c r="C467" s="1"/>
      <c r="D467" s="1"/>
      <c r="E467" s="1"/>
      <c r="F467" s="1"/>
      <c r="G467" s="35"/>
      <c r="H467" s="1"/>
      <c r="I467" s="1"/>
      <c r="J467" s="1"/>
      <c r="K467" s="1"/>
      <c r="L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H467" s="1"/>
      <c r="BI467" s="1"/>
      <c r="BJ467" s="1"/>
      <c r="BK467" s="1"/>
      <c r="BL467" s="1"/>
      <c r="BN467" s="3"/>
    </row>
    <row r="468" spans="2:66" ht="25.5">
      <c r="B468" s="1"/>
      <c r="C468" s="1"/>
      <c r="D468" s="1"/>
      <c r="E468" s="1"/>
      <c r="F468" s="1"/>
      <c r="G468" s="35"/>
      <c r="H468" s="1"/>
      <c r="I468" s="1"/>
      <c r="J468" s="1"/>
      <c r="K468" s="1"/>
      <c r="L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H468" s="1"/>
      <c r="BI468" s="1"/>
      <c r="BJ468" s="1"/>
      <c r="BK468" s="1"/>
      <c r="BL468" s="1"/>
      <c r="BN468" s="3"/>
    </row>
    <row r="469" spans="2:66" ht="25.5">
      <c r="B469" s="1"/>
      <c r="C469" s="1"/>
      <c r="D469" s="1"/>
      <c r="E469" s="1"/>
      <c r="F469" s="1"/>
      <c r="G469" s="35"/>
      <c r="H469" s="1"/>
      <c r="I469" s="1"/>
      <c r="J469" s="1"/>
      <c r="K469" s="1"/>
      <c r="L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H469" s="1"/>
      <c r="BI469" s="1"/>
      <c r="BJ469" s="1"/>
      <c r="BK469" s="1"/>
      <c r="BL469" s="1"/>
      <c r="BN469" s="3"/>
    </row>
    <row r="470" spans="2:66" ht="25.5">
      <c r="B470" s="1"/>
      <c r="C470" s="1"/>
      <c r="D470" s="1"/>
      <c r="E470" s="1"/>
      <c r="F470" s="1"/>
      <c r="G470" s="35"/>
      <c r="H470" s="1"/>
      <c r="I470" s="1"/>
      <c r="J470" s="1"/>
      <c r="K470" s="1"/>
      <c r="L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H470" s="1"/>
      <c r="BI470" s="1"/>
      <c r="BJ470" s="1"/>
      <c r="BK470" s="1"/>
      <c r="BL470" s="1"/>
      <c r="BN470" s="3"/>
    </row>
    <row r="471" spans="2:66" ht="25.5">
      <c r="B471" s="1"/>
      <c r="C471" s="1"/>
      <c r="D471" s="1"/>
      <c r="E471" s="1"/>
      <c r="F471" s="1"/>
      <c r="G471" s="35"/>
      <c r="H471" s="1"/>
      <c r="I471" s="1"/>
      <c r="J471" s="1"/>
      <c r="K471" s="1"/>
      <c r="L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H471" s="1"/>
      <c r="BI471" s="1"/>
      <c r="BJ471" s="1"/>
      <c r="BK471" s="1"/>
      <c r="BL471" s="1"/>
      <c r="BN471" s="3"/>
    </row>
    <row r="472" spans="2:66" ht="25.5">
      <c r="B472" s="1"/>
      <c r="C472" s="1"/>
      <c r="D472" s="1"/>
      <c r="E472" s="1"/>
      <c r="F472" s="1"/>
      <c r="G472" s="35"/>
      <c r="H472" s="1"/>
      <c r="I472" s="1"/>
      <c r="J472" s="1"/>
      <c r="K472" s="1"/>
      <c r="L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H472" s="1"/>
      <c r="BI472" s="1"/>
      <c r="BJ472" s="1"/>
      <c r="BK472" s="1"/>
      <c r="BL472" s="1"/>
      <c r="BN472" s="3"/>
    </row>
    <row r="473" spans="2:66" ht="25.5">
      <c r="B473" s="1"/>
      <c r="C473" s="1"/>
      <c r="D473" s="1"/>
      <c r="E473" s="1"/>
      <c r="F473" s="1"/>
      <c r="G473" s="35"/>
      <c r="H473" s="1"/>
      <c r="I473" s="1"/>
      <c r="J473" s="1"/>
      <c r="K473" s="1"/>
      <c r="L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H473" s="1"/>
      <c r="BI473" s="1"/>
      <c r="BJ473" s="1"/>
      <c r="BK473" s="1"/>
      <c r="BL473" s="1"/>
      <c r="BN473" s="3"/>
    </row>
    <row r="474" spans="2:66" ht="25.5">
      <c r="B474" s="1"/>
      <c r="C474" s="1"/>
      <c r="D474" s="1"/>
      <c r="E474" s="1"/>
      <c r="F474" s="1"/>
      <c r="G474" s="35"/>
      <c r="H474" s="1"/>
      <c r="I474" s="1"/>
      <c r="J474" s="1"/>
      <c r="K474" s="1"/>
      <c r="L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H474" s="1"/>
      <c r="BI474" s="1"/>
      <c r="BJ474" s="1"/>
      <c r="BK474" s="1"/>
      <c r="BL474" s="1"/>
      <c r="BN474" s="3"/>
    </row>
    <row r="475" spans="2:66" ht="25.5">
      <c r="B475" s="1"/>
      <c r="C475" s="1"/>
      <c r="D475" s="1"/>
      <c r="E475" s="1"/>
      <c r="F475" s="1"/>
      <c r="G475" s="35"/>
      <c r="H475" s="1"/>
      <c r="I475" s="1"/>
      <c r="J475" s="1"/>
      <c r="K475" s="1"/>
      <c r="L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H475" s="1"/>
      <c r="BI475" s="1"/>
      <c r="BJ475" s="1"/>
      <c r="BK475" s="1"/>
      <c r="BL475" s="1"/>
      <c r="BN475" s="3"/>
    </row>
    <row r="476" spans="2:66" ht="25.5">
      <c r="B476" s="1"/>
      <c r="C476" s="1"/>
      <c r="D476" s="1"/>
      <c r="E476" s="1"/>
      <c r="F476" s="1"/>
      <c r="G476" s="35"/>
      <c r="H476" s="1"/>
      <c r="I476" s="1"/>
      <c r="J476" s="1"/>
      <c r="K476" s="1"/>
      <c r="L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H476" s="1"/>
      <c r="BI476" s="1"/>
      <c r="BJ476" s="1"/>
      <c r="BK476" s="1"/>
      <c r="BL476" s="1"/>
      <c r="BN476" s="3"/>
    </row>
    <row r="477" spans="2:66" ht="25.5">
      <c r="B477" s="1"/>
      <c r="C477" s="1"/>
      <c r="D477" s="1"/>
      <c r="E477" s="1"/>
      <c r="F477" s="1"/>
      <c r="G477" s="35"/>
      <c r="H477" s="1"/>
      <c r="I477" s="1"/>
      <c r="J477" s="1"/>
      <c r="K477" s="1"/>
      <c r="L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H477" s="1"/>
      <c r="BI477" s="1"/>
      <c r="BJ477" s="1"/>
      <c r="BK477" s="1"/>
      <c r="BL477" s="1"/>
      <c r="BN477" s="3"/>
    </row>
    <row r="478" spans="2:66" ht="25.5">
      <c r="B478" s="1"/>
      <c r="C478" s="1"/>
      <c r="D478" s="1"/>
      <c r="E478" s="1"/>
      <c r="F478" s="1"/>
      <c r="G478" s="35"/>
      <c r="H478" s="1"/>
      <c r="I478" s="1"/>
      <c r="J478" s="1"/>
      <c r="K478" s="1"/>
      <c r="L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H478" s="1"/>
      <c r="BI478" s="1"/>
      <c r="BJ478" s="1"/>
      <c r="BK478" s="1"/>
      <c r="BL478" s="1"/>
      <c r="BN478" s="3"/>
    </row>
    <row r="479" spans="2:66" ht="25.5">
      <c r="B479" s="1"/>
      <c r="C479" s="1"/>
      <c r="D479" s="1"/>
      <c r="E479" s="1"/>
      <c r="F479" s="1"/>
      <c r="G479" s="35"/>
      <c r="H479" s="1"/>
      <c r="I479" s="1"/>
      <c r="J479" s="1"/>
      <c r="K479" s="1"/>
      <c r="L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H479" s="1"/>
      <c r="BI479" s="1"/>
      <c r="BJ479" s="1"/>
      <c r="BK479" s="1"/>
      <c r="BL479" s="1"/>
      <c r="BN479" s="3"/>
    </row>
    <row r="480" spans="2:66" ht="25.5">
      <c r="B480" s="1"/>
      <c r="C480" s="1"/>
      <c r="D480" s="1"/>
      <c r="E480" s="1"/>
      <c r="F480" s="1"/>
      <c r="G480" s="35"/>
      <c r="H480" s="1"/>
      <c r="I480" s="1"/>
      <c r="J480" s="1"/>
      <c r="K480" s="1"/>
      <c r="L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H480" s="1"/>
      <c r="BI480" s="1"/>
      <c r="BJ480" s="1"/>
      <c r="BK480" s="1"/>
      <c r="BL480" s="1"/>
      <c r="BN480" s="3"/>
    </row>
    <row r="481" spans="2:66" ht="25.5">
      <c r="B481" s="1"/>
      <c r="C481" s="1"/>
      <c r="D481" s="1"/>
      <c r="E481" s="1"/>
      <c r="F481" s="1"/>
      <c r="G481" s="35"/>
      <c r="H481" s="1"/>
      <c r="I481" s="1"/>
      <c r="J481" s="1"/>
      <c r="K481" s="1"/>
      <c r="L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H481" s="1"/>
      <c r="BI481" s="1"/>
      <c r="BJ481" s="1"/>
      <c r="BK481" s="1"/>
      <c r="BL481" s="1"/>
      <c r="BN481" s="3"/>
    </row>
    <row r="482" spans="2:66" ht="25.5">
      <c r="B482" s="1"/>
      <c r="C482" s="1"/>
      <c r="D482" s="1"/>
      <c r="E482" s="1"/>
      <c r="F482" s="1"/>
      <c r="G482" s="35"/>
      <c r="H482" s="1"/>
      <c r="I482" s="1"/>
      <c r="J482" s="1"/>
      <c r="K482" s="1"/>
      <c r="L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H482" s="1"/>
      <c r="BI482" s="1"/>
      <c r="BJ482" s="1"/>
      <c r="BK482" s="1"/>
      <c r="BL482" s="1"/>
      <c r="BN482" s="3"/>
    </row>
    <row r="483" spans="2:66" ht="25.5">
      <c r="B483" s="1"/>
      <c r="C483" s="1"/>
      <c r="D483" s="1"/>
      <c r="E483" s="1"/>
      <c r="F483" s="1"/>
      <c r="G483" s="35"/>
      <c r="H483" s="1"/>
      <c r="I483" s="1"/>
      <c r="J483" s="1"/>
      <c r="K483" s="1"/>
      <c r="L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H483" s="1"/>
      <c r="BI483" s="1"/>
      <c r="BJ483" s="1"/>
      <c r="BK483" s="1"/>
      <c r="BL483" s="1"/>
      <c r="BN483" s="3"/>
    </row>
    <row r="484" spans="2:66" ht="25.5">
      <c r="B484" s="1"/>
      <c r="C484" s="1"/>
      <c r="D484" s="1"/>
      <c r="E484" s="1"/>
      <c r="F484" s="1"/>
      <c r="G484" s="35"/>
      <c r="H484" s="1"/>
      <c r="I484" s="1"/>
      <c r="J484" s="1"/>
      <c r="K484" s="1"/>
      <c r="L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H484" s="1"/>
      <c r="BI484" s="1"/>
      <c r="BJ484" s="1"/>
      <c r="BK484" s="1"/>
      <c r="BL484" s="1"/>
      <c r="BN484" s="3"/>
    </row>
    <row r="485" spans="2:66" ht="25.5">
      <c r="B485" s="1"/>
      <c r="C485" s="1"/>
      <c r="D485" s="1"/>
      <c r="E485" s="1"/>
      <c r="F485" s="1"/>
      <c r="G485" s="35"/>
      <c r="H485" s="1"/>
      <c r="I485" s="1"/>
      <c r="J485" s="1"/>
      <c r="K485" s="1"/>
      <c r="L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H485" s="1"/>
      <c r="BI485" s="1"/>
      <c r="BJ485" s="1"/>
      <c r="BK485" s="1"/>
      <c r="BL485" s="1"/>
      <c r="BN485" s="3"/>
    </row>
    <row r="486" spans="2:66" ht="25.5">
      <c r="B486" s="1"/>
      <c r="C486" s="1"/>
      <c r="D486" s="1"/>
      <c r="E486" s="1"/>
      <c r="F486" s="1"/>
      <c r="G486" s="35"/>
      <c r="H486" s="1"/>
      <c r="I486" s="1"/>
      <c r="J486" s="1"/>
      <c r="K486" s="1"/>
      <c r="L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H486" s="1"/>
      <c r="BI486" s="1"/>
      <c r="BJ486" s="1"/>
      <c r="BK486" s="1"/>
      <c r="BL486" s="1"/>
      <c r="BN486" s="3"/>
    </row>
    <row r="487" spans="2:66" ht="25.5">
      <c r="B487" s="1"/>
      <c r="C487" s="1"/>
      <c r="D487" s="1"/>
      <c r="E487" s="1"/>
      <c r="F487" s="1"/>
      <c r="G487" s="35"/>
      <c r="H487" s="1"/>
      <c r="I487" s="1"/>
      <c r="J487" s="1"/>
      <c r="K487" s="1"/>
      <c r="L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H487" s="1"/>
      <c r="BI487" s="1"/>
      <c r="BJ487" s="1"/>
      <c r="BK487" s="1"/>
      <c r="BL487" s="1"/>
      <c r="BN487" s="3"/>
    </row>
    <row r="488" spans="2:66" ht="25.5">
      <c r="B488" s="1"/>
      <c r="C488" s="1"/>
      <c r="D488" s="1"/>
      <c r="E488" s="1"/>
      <c r="F488" s="1"/>
      <c r="G488" s="35"/>
      <c r="H488" s="1"/>
      <c r="I488" s="1"/>
      <c r="J488" s="1"/>
      <c r="K488" s="1"/>
      <c r="L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H488" s="1"/>
      <c r="BI488" s="1"/>
      <c r="BJ488" s="1"/>
      <c r="BK488" s="1"/>
      <c r="BL488" s="1"/>
      <c r="BN488" s="3"/>
    </row>
    <row r="489" spans="2:66" ht="25.5">
      <c r="B489" s="1"/>
      <c r="C489" s="1"/>
      <c r="D489" s="1"/>
      <c r="E489" s="1"/>
      <c r="F489" s="1"/>
      <c r="G489" s="35"/>
      <c r="H489" s="1"/>
      <c r="I489" s="1"/>
      <c r="J489" s="1"/>
      <c r="K489" s="1"/>
      <c r="L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H489" s="1"/>
      <c r="BI489" s="1"/>
      <c r="BJ489" s="1"/>
      <c r="BK489" s="1"/>
      <c r="BL489" s="1"/>
      <c r="BN489" s="3"/>
    </row>
    <row r="490" spans="2:66" ht="25.5">
      <c r="B490" s="1"/>
      <c r="C490" s="1"/>
      <c r="D490" s="1"/>
      <c r="E490" s="1"/>
      <c r="F490" s="1"/>
      <c r="G490" s="35"/>
      <c r="H490" s="1"/>
      <c r="I490" s="1"/>
      <c r="J490" s="1"/>
      <c r="K490" s="1"/>
      <c r="L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H490" s="1"/>
      <c r="BI490" s="1"/>
      <c r="BJ490" s="1"/>
      <c r="BK490" s="1"/>
      <c r="BL490" s="1"/>
      <c r="BN490" s="3"/>
    </row>
    <row r="491" spans="2:66" ht="25.5">
      <c r="B491" s="1"/>
      <c r="C491" s="1"/>
      <c r="D491" s="1"/>
      <c r="E491" s="1"/>
      <c r="F491" s="1"/>
      <c r="G491" s="35"/>
      <c r="H491" s="1"/>
      <c r="I491" s="1"/>
      <c r="J491" s="1"/>
      <c r="K491" s="1"/>
      <c r="L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H491" s="1"/>
      <c r="BI491" s="1"/>
      <c r="BJ491" s="1"/>
      <c r="BK491" s="1"/>
      <c r="BL491" s="1"/>
      <c r="BN491" s="3"/>
    </row>
    <row r="492" spans="2:66" ht="25.5">
      <c r="B492" s="1"/>
      <c r="C492" s="1"/>
      <c r="D492" s="1"/>
      <c r="E492" s="1"/>
      <c r="F492" s="1"/>
      <c r="G492" s="35"/>
      <c r="H492" s="1"/>
      <c r="I492" s="1"/>
      <c r="J492" s="1"/>
      <c r="K492" s="1"/>
      <c r="L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H492" s="1"/>
      <c r="BI492" s="1"/>
      <c r="BJ492" s="1"/>
      <c r="BK492" s="1"/>
      <c r="BL492" s="1"/>
      <c r="BN492" s="3"/>
    </row>
    <row r="493" spans="2:66" ht="25.5">
      <c r="B493" s="1"/>
      <c r="C493" s="1"/>
      <c r="D493" s="1"/>
      <c r="E493" s="1"/>
      <c r="F493" s="1"/>
      <c r="G493" s="35"/>
      <c r="H493" s="1"/>
      <c r="I493" s="1"/>
      <c r="J493" s="1"/>
      <c r="K493" s="1"/>
      <c r="L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H493" s="1"/>
      <c r="BI493" s="1"/>
      <c r="BJ493" s="1"/>
      <c r="BK493" s="1"/>
      <c r="BL493" s="1"/>
      <c r="BN493" s="3"/>
    </row>
    <row r="494" spans="2:66" ht="25.5">
      <c r="B494" s="1"/>
      <c r="C494" s="1"/>
      <c r="D494" s="1"/>
      <c r="E494" s="1"/>
      <c r="F494" s="1"/>
      <c r="G494" s="35"/>
      <c r="H494" s="1"/>
      <c r="I494" s="1"/>
      <c r="J494" s="1"/>
      <c r="K494" s="1"/>
      <c r="L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H494" s="1"/>
      <c r="BI494" s="1"/>
      <c r="BJ494" s="1"/>
      <c r="BK494" s="1"/>
      <c r="BL494" s="1"/>
      <c r="BN494" s="3"/>
    </row>
    <row r="495" spans="2:66" ht="25.5">
      <c r="B495" s="1"/>
      <c r="C495" s="1"/>
      <c r="D495" s="1"/>
      <c r="E495" s="1"/>
      <c r="F495" s="1"/>
      <c r="G495" s="35"/>
      <c r="H495" s="1"/>
      <c r="I495" s="1"/>
      <c r="J495" s="1"/>
      <c r="K495" s="1"/>
      <c r="L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H495" s="1"/>
      <c r="BI495" s="1"/>
      <c r="BJ495" s="1"/>
      <c r="BK495" s="1"/>
      <c r="BL495" s="1"/>
      <c r="BN495" s="3"/>
    </row>
    <row r="496" spans="2:66" ht="25.5">
      <c r="B496" s="1"/>
      <c r="C496" s="1"/>
      <c r="D496" s="1"/>
      <c r="E496" s="1"/>
      <c r="F496" s="1"/>
      <c r="G496" s="35"/>
      <c r="H496" s="1"/>
      <c r="I496" s="1"/>
      <c r="J496" s="1"/>
      <c r="K496" s="1"/>
      <c r="L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H496" s="1"/>
      <c r="BI496" s="1"/>
      <c r="BJ496" s="1"/>
      <c r="BK496" s="1"/>
      <c r="BL496" s="1"/>
      <c r="BN496" s="3"/>
    </row>
    <row r="497" spans="2:66" ht="25.5">
      <c r="B497" s="1"/>
      <c r="C497" s="1"/>
      <c r="D497" s="1"/>
      <c r="E497" s="1"/>
      <c r="F497" s="1"/>
      <c r="G497" s="35"/>
      <c r="H497" s="1"/>
      <c r="I497" s="1"/>
      <c r="J497" s="1"/>
      <c r="K497" s="1"/>
      <c r="L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H497" s="1"/>
      <c r="BI497" s="1"/>
      <c r="BJ497" s="1"/>
      <c r="BK497" s="1"/>
      <c r="BL497" s="1"/>
      <c r="BN497" s="3"/>
    </row>
    <row r="498" spans="2:66" ht="25.5">
      <c r="B498" s="1"/>
      <c r="C498" s="1"/>
      <c r="D498" s="1"/>
      <c r="E498" s="1"/>
      <c r="F498" s="1"/>
      <c r="G498" s="35"/>
      <c r="H498" s="1"/>
      <c r="I498" s="1"/>
      <c r="J498" s="1"/>
      <c r="K498" s="1"/>
      <c r="L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H498" s="1"/>
      <c r="BI498" s="1"/>
      <c r="BJ498" s="1"/>
      <c r="BK498" s="1"/>
      <c r="BL498" s="1"/>
      <c r="BN498" s="3"/>
    </row>
    <row r="499" spans="2:66" ht="25.5">
      <c r="B499" s="1"/>
      <c r="C499" s="1"/>
      <c r="D499" s="1"/>
      <c r="E499" s="1"/>
      <c r="F499" s="1"/>
      <c r="G499" s="35"/>
      <c r="H499" s="1"/>
      <c r="I499" s="1"/>
      <c r="J499" s="1"/>
      <c r="K499" s="1"/>
      <c r="L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H499" s="1"/>
      <c r="BI499" s="1"/>
      <c r="BJ499" s="1"/>
      <c r="BK499" s="1"/>
      <c r="BL499" s="1"/>
      <c r="BN499" s="3"/>
    </row>
    <row r="500" spans="2:66" ht="25.5">
      <c r="B500" s="1"/>
      <c r="C500" s="1"/>
      <c r="D500" s="1"/>
      <c r="E500" s="1"/>
      <c r="F500" s="1"/>
      <c r="G500" s="35"/>
      <c r="H500" s="1"/>
      <c r="I500" s="1"/>
      <c r="J500" s="1"/>
      <c r="K500" s="1"/>
      <c r="L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H500" s="1"/>
      <c r="BI500" s="1"/>
      <c r="BJ500" s="1"/>
      <c r="BK500" s="1"/>
      <c r="BL500" s="1"/>
      <c r="BN500" s="3"/>
    </row>
    <row r="501" spans="2:66" ht="25.5">
      <c r="B501" s="1"/>
      <c r="C501" s="1"/>
      <c r="D501" s="1"/>
      <c r="E501" s="1"/>
      <c r="F501" s="1"/>
      <c r="G501" s="35"/>
      <c r="H501" s="1"/>
      <c r="I501" s="1"/>
      <c r="J501" s="1"/>
      <c r="K501" s="1"/>
      <c r="L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H501" s="1"/>
      <c r="BI501" s="1"/>
      <c r="BJ501" s="1"/>
      <c r="BK501" s="1"/>
      <c r="BL501" s="1"/>
      <c r="BN501" s="3"/>
    </row>
    <row r="502" spans="2:66" ht="25.5">
      <c r="B502" s="1"/>
      <c r="C502" s="1"/>
      <c r="D502" s="1"/>
      <c r="E502" s="1"/>
      <c r="F502" s="1"/>
      <c r="G502" s="35"/>
      <c r="H502" s="1"/>
      <c r="I502" s="1"/>
      <c r="J502" s="1"/>
      <c r="K502" s="1"/>
      <c r="L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H502" s="1"/>
      <c r="BI502" s="1"/>
      <c r="BJ502" s="1"/>
      <c r="BK502" s="1"/>
      <c r="BL502" s="1"/>
      <c r="BN502" s="3"/>
    </row>
    <row r="503" spans="2:66" ht="25.5">
      <c r="B503" s="1"/>
      <c r="C503" s="1"/>
      <c r="D503" s="1"/>
      <c r="E503" s="1"/>
      <c r="F503" s="1"/>
      <c r="G503" s="35"/>
      <c r="H503" s="1"/>
      <c r="I503" s="1"/>
      <c r="J503" s="1"/>
      <c r="K503" s="1"/>
      <c r="L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H503" s="1"/>
      <c r="BI503" s="1"/>
      <c r="BJ503" s="1"/>
      <c r="BK503" s="1"/>
      <c r="BL503" s="1"/>
      <c r="BN503" s="3"/>
    </row>
    <row r="504" spans="2:66" ht="25.5">
      <c r="B504" s="1"/>
      <c r="C504" s="1"/>
      <c r="D504" s="1"/>
      <c r="E504" s="1"/>
      <c r="F504" s="1"/>
      <c r="G504" s="35"/>
      <c r="H504" s="1"/>
      <c r="I504" s="1"/>
      <c r="J504" s="1"/>
      <c r="K504" s="1"/>
      <c r="L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H504" s="1"/>
      <c r="BI504" s="1"/>
      <c r="BJ504" s="1"/>
      <c r="BK504" s="1"/>
      <c r="BL504" s="1"/>
      <c r="BN504" s="3"/>
    </row>
    <row r="505" spans="2:66" ht="25.5">
      <c r="B505" s="1"/>
      <c r="C505" s="1"/>
      <c r="D505" s="1"/>
      <c r="E505" s="1"/>
      <c r="F505" s="1"/>
      <c r="G505" s="35"/>
      <c r="H505" s="1"/>
      <c r="I505" s="1"/>
      <c r="J505" s="1"/>
      <c r="K505" s="1"/>
      <c r="L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H505" s="1"/>
      <c r="BI505" s="1"/>
      <c r="BJ505" s="1"/>
      <c r="BK505" s="1"/>
      <c r="BL505" s="1"/>
      <c r="BN505" s="3"/>
    </row>
    <row r="506" spans="2:66" ht="25.5">
      <c r="B506" s="1"/>
      <c r="C506" s="1"/>
      <c r="D506" s="1"/>
      <c r="E506" s="1"/>
      <c r="F506" s="1"/>
      <c r="G506" s="35"/>
      <c r="H506" s="1"/>
      <c r="I506" s="1"/>
      <c r="J506" s="1"/>
      <c r="K506" s="1"/>
      <c r="L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H506" s="1"/>
      <c r="BI506" s="1"/>
      <c r="BJ506" s="1"/>
      <c r="BK506" s="1"/>
      <c r="BL506" s="1"/>
      <c r="BN506" s="3"/>
    </row>
    <row r="507" spans="2:66" ht="25.5">
      <c r="B507" s="1"/>
      <c r="C507" s="1"/>
      <c r="D507" s="1"/>
      <c r="E507" s="1"/>
      <c r="F507" s="1"/>
      <c r="G507" s="35"/>
      <c r="H507" s="1"/>
      <c r="I507" s="1"/>
      <c r="J507" s="1"/>
      <c r="K507" s="1"/>
      <c r="L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H507" s="1"/>
      <c r="BI507" s="1"/>
      <c r="BJ507" s="1"/>
      <c r="BK507" s="1"/>
      <c r="BL507" s="1"/>
      <c r="BN507" s="3"/>
    </row>
    <row r="508" spans="2:66" ht="25.5">
      <c r="B508" s="1"/>
      <c r="C508" s="1"/>
      <c r="D508" s="1"/>
      <c r="E508" s="1"/>
      <c r="F508" s="1"/>
      <c r="G508" s="35"/>
      <c r="H508" s="1"/>
      <c r="I508" s="1"/>
      <c r="J508" s="1"/>
      <c r="K508" s="1"/>
      <c r="L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H508" s="1"/>
      <c r="BI508" s="1"/>
      <c r="BJ508" s="1"/>
      <c r="BK508" s="1"/>
      <c r="BL508" s="1"/>
      <c r="BN508" s="3"/>
    </row>
    <row r="509" spans="2:66" ht="25.5">
      <c r="B509" s="1"/>
      <c r="C509" s="1"/>
      <c r="D509" s="1"/>
      <c r="E509" s="1"/>
      <c r="F509" s="1"/>
      <c r="G509" s="35"/>
      <c r="H509" s="1"/>
      <c r="I509" s="1"/>
      <c r="J509" s="1"/>
      <c r="K509" s="1"/>
      <c r="L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H509" s="1"/>
      <c r="BI509" s="1"/>
      <c r="BJ509" s="1"/>
      <c r="BK509" s="1"/>
      <c r="BL509" s="1"/>
      <c r="BN509" s="3"/>
    </row>
    <row r="510" spans="2:66" ht="25.5">
      <c r="B510" s="1"/>
      <c r="C510" s="1"/>
      <c r="D510" s="1"/>
      <c r="E510" s="1"/>
      <c r="F510" s="1"/>
      <c r="G510" s="35"/>
      <c r="H510" s="1"/>
      <c r="I510" s="1"/>
      <c r="J510" s="1"/>
      <c r="K510" s="1"/>
      <c r="L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H510" s="1"/>
      <c r="BI510" s="1"/>
      <c r="BJ510" s="1"/>
      <c r="BK510" s="1"/>
      <c r="BL510" s="1"/>
      <c r="BN510" s="3"/>
    </row>
    <row r="511" spans="2:66" ht="25.5">
      <c r="B511" s="1"/>
      <c r="C511" s="1"/>
      <c r="D511" s="1"/>
      <c r="E511" s="1"/>
      <c r="F511" s="1"/>
      <c r="G511" s="35"/>
      <c r="H511" s="1"/>
      <c r="I511" s="1"/>
      <c r="J511" s="1"/>
      <c r="K511" s="1"/>
      <c r="L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H511" s="1"/>
      <c r="BI511" s="1"/>
      <c r="BJ511" s="1"/>
      <c r="BK511" s="1"/>
      <c r="BL511" s="1"/>
      <c r="BN511" s="3"/>
    </row>
    <row r="512" spans="2:66" ht="25.5">
      <c r="B512" s="1"/>
      <c r="C512" s="1"/>
      <c r="D512" s="1"/>
      <c r="E512" s="1"/>
      <c r="F512" s="1"/>
      <c r="G512" s="35"/>
      <c r="H512" s="1"/>
      <c r="I512" s="1"/>
      <c r="J512" s="1"/>
      <c r="K512" s="1"/>
      <c r="L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H512" s="1"/>
      <c r="BI512" s="1"/>
      <c r="BJ512" s="1"/>
      <c r="BK512" s="1"/>
      <c r="BL512" s="1"/>
      <c r="BN512" s="3"/>
    </row>
    <row r="513" spans="2:66" ht="25.5">
      <c r="B513" s="1"/>
      <c r="C513" s="1"/>
      <c r="D513" s="1"/>
      <c r="E513" s="1"/>
      <c r="F513" s="1"/>
      <c r="G513" s="35"/>
      <c r="H513" s="1"/>
      <c r="I513" s="1"/>
      <c r="J513" s="1"/>
      <c r="K513" s="1"/>
      <c r="L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H513" s="1"/>
      <c r="BI513" s="1"/>
      <c r="BJ513" s="1"/>
      <c r="BK513" s="1"/>
      <c r="BL513" s="1"/>
      <c r="BN513" s="3"/>
    </row>
    <row r="514" spans="2:66" ht="25.5">
      <c r="B514" s="1"/>
      <c r="C514" s="1"/>
      <c r="D514" s="1"/>
      <c r="E514" s="1"/>
      <c r="F514" s="1"/>
      <c r="G514" s="35"/>
      <c r="H514" s="1"/>
      <c r="I514" s="1"/>
      <c r="J514" s="1"/>
      <c r="K514" s="1"/>
      <c r="L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H514" s="1"/>
      <c r="BI514" s="1"/>
      <c r="BJ514" s="1"/>
      <c r="BK514" s="1"/>
      <c r="BL514" s="1"/>
      <c r="BN514" s="3"/>
    </row>
    <row r="515" spans="2:66" ht="25.5">
      <c r="B515" s="1"/>
      <c r="C515" s="1"/>
      <c r="D515" s="1"/>
      <c r="E515" s="1"/>
      <c r="F515" s="1"/>
      <c r="G515" s="35"/>
      <c r="H515" s="1"/>
      <c r="I515" s="1"/>
      <c r="J515" s="1"/>
      <c r="K515" s="1"/>
      <c r="L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H515" s="1"/>
      <c r="BI515" s="1"/>
      <c r="BJ515" s="1"/>
      <c r="BK515" s="1"/>
      <c r="BL515" s="1"/>
      <c r="BN515" s="3"/>
    </row>
    <row r="516" spans="2:66" ht="25.5">
      <c r="B516" s="1"/>
      <c r="C516" s="1"/>
      <c r="D516" s="1"/>
      <c r="E516" s="1"/>
      <c r="F516" s="1"/>
      <c r="G516" s="35"/>
      <c r="H516" s="1"/>
      <c r="I516" s="1"/>
      <c r="J516" s="1"/>
      <c r="K516" s="1"/>
      <c r="L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H516" s="1"/>
      <c r="BI516" s="1"/>
      <c r="BJ516" s="1"/>
      <c r="BK516" s="1"/>
      <c r="BL516" s="1"/>
      <c r="BN516" s="3"/>
    </row>
    <row r="517" spans="2:66" ht="25.5">
      <c r="B517" s="1"/>
      <c r="C517" s="1"/>
      <c r="D517" s="1"/>
      <c r="E517" s="1"/>
      <c r="F517" s="1"/>
      <c r="G517" s="35"/>
      <c r="H517" s="1"/>
      <c r="I517" s="1"/>
      <c r="J517" s="1"/>
      <c r="K517" s="1"/>
      <c r="L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H517" s="1"/>
      <c r="BI517" s="1"/>
      <c r="BJ517" s="1"/>
      <c r="BK517" s="1"/>
      <c r="BL517" s="1"/>
      <c r="BN517" s="3"/>
    </row>
    <row r="518" spans="2:66" ht="25.5">
      <c r="B518" s="1"/>
      <c r="C518" s="1"/>
      <c r="D518" s="1"/>
      <c r="E518" s="1"/>
      <c r="F518" s="1"/>
      <c r="G518" s="35"/>
      <c r="H518" s="1"/>
      <c r="I518" s="1"/>
      <c r="J518" s="1"/>
      <c r="K518" s="1"/>
      <c r="L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H518" s="1"/>
      <c r="BI518" s="1"/>
      <c r="BJ518" s="1"/>
      <c r="BK518" s="1"/>
      <c r="BL518" s="1"/>
      <c r="BN518" s="3"/>
    </row>
    <row r="519" spans="2:66" ht="25.5">
      <c r="B519" s="1"/>
      <c r="C519" s="1"/>
      <c r="D519" s="1"/>
      <c r="E519" s="1"/>
      <c r="F519" s="1"/>
      <c r="G519" s="35"/>
      <c r="H519" s="1"/>
      <c r="I519" s="1"/>
      <c r="J519" s="1"/>
      <c r="K519" s="1"/>
      <c r="L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H519" s="1"/>
      <c r="BI519" s="1"/>
      <c r="BJ519" s="1"/>
      <c r="BK519" s="1"/>
      <c r="BL519" s="1"/>
      <c r="BN519" s="3"/>
    </row>
    <row r="520" spans="2:66" ht="25.5">
      <c r="B520" s="1"/>
      <c r="C520" s="1"/>
      <c r="D520" s="1"/>
      <c r="E520" s="1"/>
      <c r="F520" s="1"/>
      <c r="G520" s="35"/>
      <c r="H520" s="1"/>
      <c r="I520" s="1"/>
      <c r="J520" s="1"/>
      <c r="K520" s="1"/>
      <c r="L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H520" s="1"/>
      <c r="BI520" s="1"/>
      <c r="BJ520" s="1"/>
      <c r="BK520" s="1"/>
      <c r="BL520" s="1"/>
      <c r="BN520" s="3"/>
    </row>
    <row r="521" spans="2:66" ht="25.5">
      <c r="B521" s="1"/>
      <c r="C521" s="1"/>
      <c r="D521" s="1"/>
      <c r="E521" s="1"/>
      <c r="F521" s="1"/>
      <c r="G521" s="35"/>
      <c r="H521" s="1"/>
      <c r="I521" s="1"/>
      <c r="J521" s="1"/>
      <c r="K521" s="1"/>
      <c r="L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H521" s="1"/>
      <c r="BI521" s="1"/>
      <c r="BJ521" s="1"/>
      <c r="BK521" s="1"/>
      <c r="BL521" s="1"/>
      <c r="BN521" s="3"/>
    </row>
    <row r="522" spans="2:66" ht="25.5">
      <c r="B522" s="1"/>
      <c r="C522" s="1"/>
      <c r="D522" s="1"/>
      <c r="E522" s="1"/>
      <c r="F522" s="1"/>
      <c r="G522" s="35"/>
      <c r="H522" s="1"/>
      <c r="I522" s="1"/>
      <c r="J522" s="1"/>
      <c r="K522" s="1"/>
      <c r="L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H522" s="1"/>
      <c r="BI522" s="1"/>
      <c r="BJ522" s="1"/>
      <c r="BK522" s="1"/>
      <c r="BL522" s="1"/>
      <c r="BN522" s="3"/>
    </row>
    <row r="523" spans="2:66" ht="25.5">
      <c r="B523" s="1"/>
      <c r="C523" s="1"/>
      <c r="D523" s="1"/>
      <c r="E523" s="1"/>
      <c r="F523" s="1"/>
      <c r="G523" s="35"/>
      <c r="H523" s="1"/>
      <c r="I523" s="1"/>
      <c r="J523" s="1"/>
      <c r="K523" s="1"/>
      <c r="L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H523" s="1"/>
      <c r="BI523" s="1"/>
      <c r="BJ523" s="1"/>
      <c r="BK523" s="1"/>
      <c r="BL523" s="1"/>
      <c r="BN523" s="3"/>
    </row>
    <row r="524" spans="2:66" ht="25.5">
      <c r="B524" s="1"/>
      <c r="C524" s="1"/>
      <c r="D524" s="1"/>
      <c r="E524" s="1"/>
      <c r="F524" s="1"/>
      <c r="G524" s="35"/>
      <c r="H524" s="1"/>
      <c r="I524" s="1"/>
      <c r="J524" s="1"/>
      <c r="K524" s="1"/>
      <c r="L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H524" s="1"/>
      <c r="BI524" s="1"/>
      <c r="BJ524" s="1"/>
      <c r="BK524" s="1"/>
      <c r="BL524" s="1"/>
      <c r="BN524" s="3"/>
    </row>
    <row r="525" spans="2:66" ht="25.5">
      <c r="B525" s="1"/>
      <c r="C525" s="1"/>
      <c r="D525" s="1"/>
      <c r="E525" s="1"/>
      <c r="F525" s="1"/>
      <c r="G525" s="35"/>
      <c r="H525" s="1"/>
      <c r="I525" s="1"/>
      <c r="J525" s="1"/>
      <c r="K525" s="1"/>
      <c r="L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H525" s="1"/>
      <c r="BI525" s="1"/>
      <c r="BJ525" s="1"/>
      <c r="BK525" s="1"/>
      <c r="BL525" s="1"/>
      <c r="BN525" s="3"/>
    </row>
    <row r="526" spans="2:66" ht="25.5">
      <c r="B526" s="1"/>
      <c r="C526" s="1"/>
      <c r="D526" s="1"/>
      <c r="E526" s="1"/>
      <c r="F526" s="1"/>
      <c r="G526" s="35"/>
      <c r="H526" s="1"/>
      <c r="I526" s="1"/>
      <c r="J526" s="1"/>
      <c r="K526" s="1"/>
      <c r="L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H526" s="1"/>
      <c r="BI526" s="1"/>
      <c r="BJ526" s="1"/>
      <c r="BK526" s="1"/>
      <c r="BL526" s="1"/>
      <c r="BN526" s="3"/>
    </row>
    <row r="527" spans="2:66" ht="25.5">
      <c r="B527" s="1"/>
      <c r="C527" s="1"/>
      <c r="D527" s="1"/>
      <c r="E527" s="1"/>
      <c r="F527" s="1"/>
      <c r="G527" s="35"/>
      <c r="H527" s="1"/>
      <c r="I527" s="1"/>
      <c r="J527" s="1"/>
      <c r="K527" s="1"/>
      <c r="L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H527" s="1"/>
      <c r="BI527" s="1"/>
      <c r="BJ527" s="1"/>
      <c r="BK527" s="1"/>
      <c r="BL527" s="1"/>
      <c r="BN527" s="3"/>
    </row>
    <row r="528" spans="2:66" ht="25.5">
      <c r="B528" s="1"/>
      <c r="C528" s="1"/>
      <c r="D528" s="1"/>
      <c r="E528" s="1"/>
      <c r="F528" s="1"/>
      <c r="G528" s="35"/>
      <c r="H528" s="1"/>
      <c r="I528" s="1"/>
      <c r="J528" s="1"/>
      <c r="K528" s="1"/>
      <c r="L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H528" s="1"/>
      <c r="BI528" s="1"/>
      <c r="BJ528" s="1"/>
      <c r="BK528" s="1"/>
      <c r="BL528" s="1"/>
      <c r="BN528" s="3"/>
    </row>
    <row r="529" spans="2:66" ht="25.5">
      <c r="B529" s="1"/>
      <c r="C529" s="1"/>
      <c r="D529" s="1"/>
      <c r="E529" s="1"/>
      <c r="F529" s="1"/>
      <c r="G529" s="35"/>
      <c r="H529" s="1"/>
      <c r="I529" s="1"/>
      <c r="J529" s="1"/>
      <c r="K529" s="1"/>
      <c r="L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H529" s="1"/>
      <c r="BI529" s="1"/>
      <c r="BJ529" s="1"/>
      <c r="BK529" s="1"/>
      <c r="BL529" s="1"/>
      <c r="BN529" s="3"/>
    </row>
    <row r="530" spans="2:66" ht="25.5">
      <c r="B530" s="1"/>
      <c r="C530" s="1"/>
      <c r="D530" s="1"/>
      <c r="E530" s="1"/>
      <c r="F530" s="1"/>
      <c r="G530" s="35"/>
      <c r="H530" s="1"/>
      <c r="I530" s="1"/>
      <c r="J530" s="1"/>
      <c r="K530" s="1"/>
      <c r="L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H530" s="1"/>
      <c r="BI530" s="1"/>
      <c r="BJ530" s="1"/>
      <c r="BK530" s="1"/>
      <c r="BL530" s="1"/>
      <c r="BN530" s="3"/>
    </row>
    <row r="531" spans="2:66" ht="25.5">
      <c r="B531" s="1"/>
      <c r="C531" s="1"/>
      <c r="D531" s="1"/>
      <c r="E531" s="1"/>
      <c r="F531" s="1"/>
      <c r="G531" s="35"/>
      <c r="H531" s="1"/>
      <c r="I531" s="1"/>
      <c r="J531" s="1"/>
      <c r="K531" s="1"/>
      <c r="L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H531" s="1"/>
      <c r="BI531" s="1"/>
      <c r="BJ531" s="1"/>
      <c r="BK531" s="1"/>
      <c r="BL531" s="1"/>
      <c r="BN531" s="3"/>
    </row>
    <row r="532" spans="2:66" ht="25.5">
      <c r="B532" s="1"/>
      <c r="C532" s="1"/>
      <c r="D532" s="1"/>
      <c r="E532" s="1"/>
      <c r="F532" s="1"/>
      <c r="G532" s="35"/>
      <c r="H532" s="1"/>
      <c r="I532" s="1"/>
      <c r="J532" s="1"/>
      <c r="K532" s="1"/>
      <c r="L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H532" s="1"/>
      <c r="BI532" s="1"/>
      <c r="BJ532" s="1"/>
      <c r="BK532" s="1"/>
      <c r="BL532" s="1"/>
      <c r="BN532" s="3"/>
    </row>
    <row r="533" spans="2:66" ht="25.5">
      <c r="B533" s="1"/>
      <c r="C533" s="1"/>
      <c r="D533" s="1"/>
      <c r="E533" s="1"/>
      <c r="F533" s="1"/>
      <c r="G533" s="35"/>
      <c r="H533" s="1"/>
      <c r="I533" s="1"/>
      <c r="J533" s="1"/>
      <c r="K533" s="1"/>
      <c r="L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H533" s="1"/>
      <c r="BI533" s="1"/>
      <c r="BJ533" s="1"/>
      <c r="BK533" s="1"/>
      <c r="BL533" s="1"/>
      <c r="BN533" s="3"/>
    </row>
    <row r="534" spans="2:66" ht="25.5">
      <c r="B534" s="1"/>
      <c r="C534" s="1"/>
      <c r="D534" s="1"/>
      <c r="E534" s="1"/>
      <c r="F534" s="1"/>
      <c r="G534" s="35"/>
      <c r="H534" s="1"/>
      <c r="I534" s="1"/>
      <c r="J534" s="1"/>
      <c r="K534" s="1"/>
      <c r="L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H534" s="1"/>
      <c r="BI534" s="1"/>
      <c r="BJ534" s="1"/>
      <c r="BK534" s="1"/>
      <c r="BL534" s="1"/>
      <c r="BN534" s="3"/>
    </row>
    <row r="535" spans="2:66" ht="25.5">
      <c r="B535" s="1"/>
      <c r="C535" s="1"/>
      <c r="D535" s="1"/>
      <c r="E535" s="1"/>
      <c r="F535" s="1"/>
      <c r="G535" s="35"/>
      <c r="H535" s="1"/>
      <c r="I535" s="1"/>
      <c r="J535" s="1"/>
      <c r="K535" s="1"/>
      <c r="L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H535" s="1"/>
      <c r="BI535" s="1"/>
      <c r="BJ535" s="1"/>
      <c r="BK535" s="1"/>
      <c r="BL535" s="1"/>
      <c r="BN535" s="3"/>
    </row>
    <row r="536" spans="2:66" ht="25.5">
      <c r="B536" s="1"/>
      <c r="C536" s="1"/>
      <c r="D536" s="1"/>
      <c r="E536" s="1"/>
      <c r="F536" s="1"/>
      <c r="G536" s="35"/>
      <c r="H536" s="1"/>
      <c r="I536" s="1"/>
      <c r="J536" s="1"/>
      <c r="K536" s="1"/>
      <c r="L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H536" s="1"/>
      <c r="BI536" s="1"/>
      <c r="BJ536" s="1"/>
      <c r="BK536" s="1"/>
      <c r="BL536" s="1"/>
      <c r="BN536" s="3"/>
    </row>
    <row r="537" spans="2:66" ht="25.5">
      <c r="B537" s="1"/>
      <c r="C537" s="1"/>
      <c r="D537" s="1"/>
      <c r="E537" s="1"/>
      <c r="F537" s="1"/>
      <c r="G537" s="35"/>
      <c r="H537" s="1"/>
      <c r="I537" s="1"/>
      <c r="J537" s="1"/>
      <c r="K537" s="1"/>
      <c r="L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H537" s="1"/>
      <c r="BI537" s="1"/>
      <c r="BJ537" s="1"/>
      <c r="BK537" s="1"/>
      <c r="BL537" s="1"/>
      <c r="BN537" s="3"/>
    </row>
    <row r="538" spans="2:66" ht="25.5">
      <c r="B538" s="1"/>
      <c r="C538" s="1"/>
      <c r="D538" s="1"/>
      <c r="E538" s="1"/>
      <c r="F538" s="1"/>
      <c r="G538" s="35"/>
      <c r="H538" s="1"/>
      <c r="I538" s="1"/>
      <c r="J538" s="1"/>
      <c r="K538" s="1"/>
      <c r="L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H538" s="1"/>
      <c r="BI538" s="1"/>
      <c r="BJ538" s="1"/>
      <c r="BK538" s="1"/>
      <c r="BL538" s="1"/>
      <c r="BN538" s="3"/>
    </row>
    <row r="539" spans="2:66" ht="25.5">
      <c r="B539" s="1"/>
      <c r="C539" s="1"/>
      <c r="D539" s="1"/>
      <c r="E539" s="1"/>
      <c r="F539" s="1"/>
      <c r="G539" s="35"/>
      <c r="H539" s="1"/>
      <c r="I539" s="1"/>
      <c r="J539" s="1"/>
      <c r="K539" s="1"/>
      <c r="L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H539" s="1"/>
      <c r="BI539" s="1"/>
      <c r="BJ539" s="1"/>
      <c r="BK539" s="1"/>
      <c r="BL539" s="1"/>
      <c r="BN539" s="3"/>
    </row>
    <row r="540" spans="2:66" ht="25.5">
      <c r="B540" s="1"/>
      <c r="C540" s="1"/>
      <c r="D540" s="1"/>
      <c r="E540" s="1"/>
      <c r="F540" s="1"/>
      <c r="G540" s="35"/>
      <c r="H540" s="1"/>
      <c r="I540" s="1"/>
      <c r="J540" s="1"/>
      <c r="K540" s="1"/>
      <c r="L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H540" s="1"/>
      <c r="BI540" s="1"/>
      <c r="BJ540" s="1"/>
      <c r="BK540" s="1"/>
      <c r="BL540" s="1"/>
      <c r="BN540" s="3"/>
    </row>
    <row r="541" spans="2:66" ht="25.5">
      <c r="B541" s="1"/>
      <c r="C541" s="1"/>
      <c r="D541" s="1"/>
      <c r="E541" s="1"/>
      <c r="F541" s="1"/>
      <c r="G541" s="35"/>
      <c r="H541" s="1"/>
      <c r="I541" s="1"/>
      <c r="J541" s="1"/>
      <c r="K541" s="1"/>
      <c r="L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H541" s="1"/>
      <c r="BI541" s="1"/>
      <c r="BJ541" s="1"/>
      <c r="BK541" s="1"/>
      <c r="BL541" s="1"/>
      <c r="BN541" s="3"/>
    </row>
    <row r="542" spans="2:66" ht="25.5">
      <c r="B542" s="1"/>
      <c r="C542" s="1"/>
      <c r="D542" s="1"/>
      <c r="E542" s="1"/>
      <c r="F542" s="1"/>
      <c r="G542" s="35"/>
      <c r="H542" s="1"/>
      <c r="I542" s="1"/>
      <c r="J542" s="1"/>
      <c r="K542" s="1"/>
      <c r="L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H542" s="1"/>
      <c r="BI542" s="1"/>
      <c r="BJ542" s="1"/>
      <c r="BK542" s="1"/>
      <c r="BL542" s="1"/>
      <c r="BN542" s="3"/>
    </row>
    <row r="543" spans="2:66" ht="25.5">
      <c r="B543" s="1"/>
      <c r="C543" s="1"/>
      <c r="D543" s="1"/>
      <c r="E543" s="1"/>
      <c r="F543" s="1"/>
      <c r="G543" s="35"/>
      <c r="H543" s="1"/>
      <c r="I543" s="1"/>
      <c r="J543" s="1"/>
      <c r="K543" s="1"/>
      <c r="L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H543" s="1"/>
      <c r="BI543" s="1"/>
      <c r="BJ543" s="1"/>
      <c r="BK543" s="1"/>
      <c r="BL543" s="1"/>
      <c r="BN543" s="3"/>
    </row>
    <row r="544" spans="2:66" ht="25.5">
      <c r="B544" s="1"/>
      <c r="C544" s="1"/>
      <c r="D544" s="1"/>
      <c r="E544" s="1"/>
      <c r="F544" s="1"/>
      <c r="G544" s="35"/>
      <c r="H544" s="1"/>
      <c r="I544" s="1"/>
      <c r="J544" s="1"/>
      <c r="K544" s="1"/>
      <c r="L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H544" s="1"/>
      <c r="BI544" s="1"/>
      <c r="BJ544" s="1"/>
      <c r="BK544" s="1"/>
      <c r="BL544" s="1"/>
      <c r="BN544" s="3"/>
    </row>
    <row r="545" spans="2:66" ht="25.5">
      <c r="B545" s="1"/>
      <c r="C545" s="1"/>
      <c r="D545" s="1"/>
      <c r="E545" s="1"/>
      <c r="F545" s="1"/>
      <c r="G545" s="35"/>
      <c r="H545" s="1"/>
      <c r="I545" s="1"/>
      <c r="J545" s="1"/>
      <c r="K545" s="1"/>
      <c r="L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H545" s="1"/>
      <c r="BI545" s="1"/>
      <c r="BJ545" s="1"/>
      <c r="BK545" s="1"/>
      <c r="BL545" s="1"/>
      <c r="BN545" s="3"/>
    </row>
    <row r="546" spans="2:66" ht="25.5">
      <c r="B546" s="1"/>
      <c r="C546" s="1"/>
      <c r="D546" s="1"/>
      <c r="E546" s="1"/>
      <c r="F546" s="1"/>
      <c r="G546" s="35"/>
      <c r="H546" s="1"/>
      <c r="I546" s="1"/>
      <c r="J546" s="1"/>
      <c r="K546" s="1"/>
      <c r="L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H546" s="1"/>
      <c r="BI546" s="1"/>
      <c r="BJ546" s="1"/>
      <c r="BK546" s="1"/>
      <c r="BL546" s="1"/>
      <c r="BN546" s="3"/>
    </row>
    <row r="547" spans="2:66" ht="25.5">
      <c r="B547" s="1"/>
      <c r="C547" s="1"/>
      <c r="D547" s="1"/>
      <c r="E547" s="1"/>
      <c r="F547" s="1"/>
      <c r="G547" s="35"/>
      <c r="H547" s="1"/>
      <c r="I547" s="1"/>
      <c r="J547" s="1"/>
      <c r="K547" s="1"/>
      <c r="L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H547" s="1"/>
      <c r="BI547" s="1"/>
      <c r="BJ547" s="1"/>
      <c r="BK547" s="1"/>
      <c r="BL547" s="1"/>
      <c r="BN547" s="3"/>
    </row>
    <row r="548" spans="2:66" ht="25.5">
      <c r="B548" s="1"/>
      <c r="C548" s="1"/>
      <c r="D548" s="1"/>
      <c r="E548" s="1"/>
      <c r="F548" s="1"/>
      <c r="G548" s="35"/>
      <c r="H548" s="1"/>
      <c r="I548" s="1"/>
      <c r="J548" s="1"/>
      <c r="K548" s="1"/>
      <c r="L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H548" s="1"/>
      <c r="BI548" s="1"/>
      <c r="BJ548" s="1"/>
      <c r="BK548" s="1"/>
      <c r="BL548" s="1"/>
      <c r="BN548" s="3"/>
    </row>
    <row r="549" spans="2:66" ht="25.5">
      <c r="B549" s="1"/>
      <c r="C549" s="1"/>
      <c r="D549" s="1"/>
      <c r="E549" s="1"/>
      <c r="F549" s="1"/>
      <c r="G549" s="35"/>
      <c r="H549" s="1"/>
      <c r="I549" s="1"/>
      <c r="J549" s="1"/>
      <c r="K549" s="1"/>
      <c r="L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H549" s="1"/>
      <c r="BI549" s="1"/>
      <c r="BJ549" s="1"/>
      <c r="BK549" s="1"/>
      <c r="BL549" s="1"/>
      <c r="BN549" s="3"/>
    </row>
    <row r="550" spans="2:66" ht="25.5">
      <c r="B550" s="1"/>
      <c r="C550" s="1"/>
      <c r="D550" s="1"/>
      <c r="E550" s="1"/>
      <c r="F550" s="1"/>
      <c r="G550" s="35"/>
      <c r="H550" s="1"/>
      <c r="I550" s="1"/>
      <c r="J550" s="1"/>
      <c r="K550" s="1"/>
      <c r="L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H550" s="1"/>
      <c r="BI550" s="1"/>
      <c r="BJ550" s="1"/>
      <c r="BK550" s="1"/>
      <c r="BL550" s="1"/>
      <c r="BN550" s="3"/>
    </row>
    <row r="551" spans="2:66" ht="25.5">
      <c r="B551" s="1"/>
      <c r="C551" s="1"/>
      <c r="D551" s="1"/>
      <c r="E551" s="1"/>
      <c r="F551" s="1"/>
      <c r="G551" s="35"/>
      <c r="H551" s="1"/>
      <c r="I551" s="1"/>
      <c r="J551" s="1"/>
      <c r="K551" s="1"/>
      <c r="L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H551" s="1"/>
      <c r="BI551" s="1"/>
      <c r="BJ551" s="1"/>
      <c r="BK551" s="1"/>
      <c r="BL551" s="1"/>
      <c r="BN551" s="3"/>
    </row>
    <row r="552" spans="2:66" ht="25.5">
      <c r="B552" s="1"/>
      <c r="C552" s="1"/>
      <c r="D552" s="1"/>
      <c r="E552" s="1"/>
      <c r="F552" s="1"/>
      <c r="G552" s="35"/>
      <c r="H552" s="1"/>
      <c r="I552" s="1"/>
      <c r="J552" s="1"/>
      <c r="K552" s="1"/>
      <c r="L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H552" s="1"/>
      <c r="BI552" s="1"/>
      <c r="BJ552" s="1"/>
      <c r="BK552" s="1"/>
      <c r="BL552" s="1"/>
      <c r="BN552" s="3"/>
    </row>
    <row r="553" spans="2:66" ht="25.5">
      <c r="B553" s="1"/>
      <c r="C553" s="1"/>
      <c r="D553" s="1"/>
      <c r="E553" s="1"/>
      <c r="F553" s="1"/>
      <c r="G553" s="35"/>
      <c r="H553" s="1"/>
      <c r="I553" s="1"/>
      <c r="J553" s="1"/>
      <c r="K553" s="1"/>
      <c r="L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H553" s="1"/>
      <c r="BI553" s="1"/>
      <c r="BJ553" s="1"/>
      <c r="BK553" s="1"/>
      <c r="BL553" s="1"/>
      <c r="BN553" s="3"/>
    </row>
    <row r="554" spans="2:66" ht="25.5">
      <c r="B554" s="1"/>
      <c r="C554" s="1"/>
      <c r="D554" s="1"/>
      <c r="E554" s="1"/>
      <c r="F554" s="1"/>
      <c r="G554" s="35"/>
      <c r="H554" s="1"/>
      <c r="I554" s="1"/>
      <c r="J554" s="1"/>
      <c r="K554" s="1"/>
      <c r="L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H554" s="1"/>
      <c r="BI554" s="1"/>
      <c r="BJ554" s="1"/>
      <c r="BK554" s="1"/>
      <c r="BL554" s="1"/>
      <c r="BN554" s="3"/>
    </row>
    <row r="555" spans="2:66" ht="25.5">
      <c r="B555" s="1"/>
      <c r="C555" s="1"/>
      <c r="D555" s="1"/>
      <c r="E555" s="1"/>
      <c r="F555" s="1"/>
      <c r="G555" s="35"/>
      <c r="H555" s="1"/>
      <c r="I555" s="1"/>
      <c r="J555" s="1"/>
      <c r="K555" s="1"/>
      <c r="L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H555" s="1"/>
      <c r="BI555" s="1"/>
      <c r="BJ555" s="1"/>
      <c r="BK555" s="1"/>
      <c r="BL555" s="1"/>
      <c r="BN555" s="3"/>
    </row>
    <row r="556" spans="2:66" ht="25.5">
      <c r="B556" s="1"/>
      <c r="C556" s="1"/>
      <c r="D556" s="1"/>
      <c r="E556" s="1"/>
      <c r="F556" s="1"/>
      <c r="G556" s="35"/>
      <c r="H556" s="1"/>
      <c r="I556" s="1"/>
      <c r="J556" s="1"/>
      <c r="K556" s="1"/>
      <c r="L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H556" s="1"/>
      <c r="BI556" s="1"/>
      <c r="BJ556" s="1"/>
      <c r="BK556" s="1"/>
      <c r="BL556" s="1"/>
      <c r="BN556" s="3"/>
    </row>
    <row r="557" spans="2:66" ht="25.5">
      <c r="B557" s="1"/>
      <c r="C557" s="1"/>
      <c r="D557" s="1"/>
      <c r="E557" s="1"/>
      <c r="F557" s="1"/>
      <c r="G557" s="35"/>
      <c r="H557" s="1"/>
      <c r="I557" s="1"/>
      <c r="J557" s="1"/>
      <c r="K557" s="1"/>
      <c r="L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H557" s="1"/>
      <c r="BI557" s="1"/>
      <c r="BJ557" s="1"/>
      <c r="BK557" s="1"/>
      <c r="BL557" s="1"/>
      <c r="BN557" s="3"/>
    </row>
    <row r="558" spans="2:66" ht="25.5">
      <c r="B558" s="1"/>
      <c r="C558" s="1"/>
      <c r="D558" s="1"/>
      <c r="E558" s="1"/>
      <c r="F558" s="1"/>
      <c r="G558" s="35"/>
      <c r="H558" s="1"/>
      <c r="I558" s="1"/>
      <c r="J558" s="1"/>
      <c r="K558" s="1"/>
      <c r="L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H558" s="1"/>
      <c r="BI558" s="1"/>
      <c r="BJ558" s="1"/>
      <c r="BK558" s="1"/>
      <c r="BL558" s="1"/>
      <c r="BN558" s="3"/>
    </row>
    <row r="559" spans="2:66" ht="25.5">
      <c r="B559" s="1"/>
      <c r="C559" s="1"/>
      <c r="D559" s="1"/>
      <c r="E559" s="1"/>
      <c r="F559" s="1"/>
      <c r="G559" s="35"/>
      <c r="H559" s="1"/>
      <c r="I559" s="1"/>
      <c r="J559" s="1"/>
      <c r="K559" s="1"/>
      <c r="L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H559" s="1"/>
      <c r="BI559" s="1"/>
      <c r="BJ559" s="1"/>
      <c r="BK559" s="1"/>
      <c r="BL559" s="1"/>
      <c r="BN559" s="3"/>
    </row>
    <row r="560" spans="2:66" ht="25.5">
      <c r="B560" s="1"/>
      <c r="C560" s="1"/>
      <c r="D560" s="1"/>
      <c r="E560" s="1"/>
      <c r="F560" s="1"/>
      <c r="G560" s="35"/>
      <c r="H560" s="1"/>
      <c r="I560" s="1"/>
      <c r="J560" s="1"/>
      <c r="K560" s="1"/>
      <c r="L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H560" s="1"/>
      <c r="BI560" s="1"/>
      <c r="BJ560" s="1"/>
      <c r="BK560" s="1"/>
      <c r="BL560" s="1"/>
      <c r="BN560" s="3"/>
    </row>
    <row r="561" spans="2:66" ht="25.5">
      <c r="B561" s="1"/>
      <c r="C561" s="1"/>
      <c r="D561" s="1"/>
      <c r="E561" s="1"/>
      <c r="F561" s="1"/>
      <c r="G561" s="35"/>
      <c r="H561" s="1"/>
      <c r="I561" s="1"/>
      <c r="J561" s="1"/>
      <c r="K561" s="1"/>
      <c r="L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H561" s="1"/>
      <c r="BI561" s="1"/>
      <c r="BJ561" s="1"/>
      <c r="BK561" s="1"/>
      <c r="BL561" s="1"/>
      <c r="BN561" s="3"/>
    </row>
    <row r="562" spans="2:66" ht="25.5">
      <c r="B562" s="1"/>
      <c r="C562" s="1"/>
      <c r="D562" s="1"/>
      <c r="E562" s="1"/>
      <c r="F562" s="1"/>
      <c r="G562" s="35"/>
      <c r="H562" s="1"/>
      <c r="I562" s="1"/>
      <c r="J562" s="1"/>
      <c r="K562" s="1"/>
      <c r="L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H562" s="1"/>
      <c r="BI562" s="1"/>
      <c r="BJ562" s="1"/>
      <c r="BK562" s="1"/>
      <c r="BL562" s="1"/>
      <c r="BN562" s="3"/>
    </row>
    <row r="563" spans="2:66" ht="25.5">
      <c r="B563" s="1"/>
      <c r="C563" s="1"/>
      <c r="D563" s="1"/>
      <c r="E563" s="1"/>
      <c r="F563" s="1"/>
      <c r="G563" s="35"/>
      <c r="H563" s="1"/>
      <c r="I563" s="1"/>
      <c r="J563" s="1"/>
      <c r="K563" s="1"/>
      <c r="L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H563" s="1"/>
      <c r="BI563" s="1"/>
      <c r="BJ563" s="1"/>
      <c r="BK563" s="1"/>
      <c r="BL563" s="1"/>
      <c r="BN563" s="3"/>
    </row>
    <row r="564" spans="7:25" ht="25.5">
      <c r="G564" s="35"/>
      <c r="H564" s="1"/>
      <c r="I564" s="1"/>
      <c r="J564" s="1"/>
      <c r="K564" s="1"/>
      <c r="X564" s="1"/>
      <c r="Y564" s="1"/>
    </row>
    <row r="565" spans="7:11" ht="25.5">
      <c r="G565" s="35"/>
      <c r="H565" s="1"/>
      <c r="I565" s="1"/>
      <c r="J565" s="1"/>
      <c r="K565" s="1"/>
    </row>
    <row r="566" spans="7:11" ht="25.5">
      <c r="G566" s="35"/>
      <c r="H566" s="1"/>
      <c r="I566" s="1"/>
      <c r="J566" s="1"/>
      <c r="K566" s="1"/>
    </row>
    <row r="567" spans="7:11" ht="25.5">
      <c r="G567" s="35"/>
      <c r="H567" s="1"/>
      <c r="I567" s="1"/>
      <c r="J567" s="1"/>
      <c r="K567" s="1"/>
    </row>
    <row r="568" spans="7:11" ht="25.5">
      <c r="G568" s="35"/>
      <c r="H568" s="1"/>
      <c r="I568" s="1"/>
      <c r="J568" s="1"/>
      <c r="K568" s="1"/>
    </row>
    <row r="569" spans="7:11" ht="25.5">
      <c r="G569" s="35"/>
      <c r="H569" s="1"/>
      <c r="I569" s="1"/>
      <c r="J569" s="1"/>
      <c r="K569" s="1"/>
    </row>
    <row r="570" spans="7:11" ht="25.5">
      <c r="G570" s="35"/>
      <c r="H570" s="1"/>
      <c r="I570" s="1"/>
      <c r="J570" s="1"/>
      <c r="K570" s="1"/>
    </row>
    <row r="571" spans="7:11" ht="25.5">
      <c r="G571" s="35"/>
      <c r="H571" s="1"/>
      <c r="I571" s="1"/>
      <c r="J571" s="1"/>
      <c r="K571" s="1"/>
    </row>
    <row r="572" spans="7:11" ht="25.5">
      <c r="G572" s="35"/>
      <c r="H572" s="1"/>
      <c r="I572" s="1"/>
      <c r="J572" s="1"/>
      <c r="K572" s="1"/>
    </row>
    <row r="573" spans="7:11" ht="25.5">
      <c r="G573" s="35"/>
      <c r="H573" s="1"/>
      <c r="I573" s="1"/>
      <c r="J573" s="1"/>
      <c r="K573" s="1"/>
    </row>
    <row r="574" spans="7:11" ht="25.5">
      <c r="G574" s="35"/>
      <c r="H574" s="1"/>
      <c r="I574" s="1"/>
      <c r="J574" s="1"/>
      <c r="K574" s="1"/>
    </row>
    <row r="575" spans="7:11" ht="25.5">
      <c r="G575" s="35"/>
      <c r="H575" s="1"/>
      <c r="I575" s="1"/>
      <c r="J575" s="1"/>
      <c r="K575" s="1"/>
    </row>
    <row r="576" spans="7:11" ht="25.5">
      <c r="G576" s="35"/>
      <c r="H576" s="1"/>
      <c r="I576" s="1"/>
      <c r="J576" s="1"/>
      <c r="K576" s="1"/>
    </row>
    <row r="577" spans="7:11" ht="25.5">
      <c r="G577" s="35"/>
      <c r="H577" s="1"/>
      <c r="I577" s="1"/>
      <c r="J577" s="1"/>
      <c r="K577" s="1"/>
    </row>
    <row r="578" spans="7:11" ht="25.5">
      <c r="G578" s="35"/>
      <c r="H578" s="1"/>
      <c r="I578" s="1"/>
      <c r="J578" s="1"/>
      <c r="K578" s="1"/>
    </row>
    <row r="579" spans="7:11" ht="25.5">
      <c r="G579" s="35"/>
      <c r="H579" s="1"/>
      <c r="I579" s="1"/>
      <c r="J579" s="1"/>
      <c r="K579" s="1"/>
    </row>
    <row r="580" spans="7:11" ht="25.5">
      <c r="G580" s="35"/>
      <c r="H580" s="1"/>
      <c r="I580" s="1"/>
      <c r="J580" s="1"/>
      <c r="K580" s="1"/>
    </row>
    <row r="581" spans="7:11" ht="25.5">
      <c r="G581" s="35"/>
      <c r="H581" s="1"/>
      <c r="I581" s="1"/>
      <c r="J581" s="1"/>
      <c r="K581" s="1"/>
    </row>
    <row r="582" spans="7:11" ht="25.5">
      <c r="G582" s="35"/>
      <c r="H582" s="1"/>
      <c r="I582" s="1"/>
      <c r="J582" s="1"/>
      <c r="K582" s="1"/>
    </row>
    <row r="583" spans="7:11" ht="25.5">
      <c r="G583" s="35"/>
      <c r="H583" s="1"/>
      <c r="I583" s="1"/>
      <c r="J583" s="1"/>
      <c r="K583" s="1"/>
    </row>
  </sheetData>
  <sheetProtection/>
  <mergeCells count="23">
    <mergeCell ref="U3:W3"/>
    <mergeCell ref="U4:W4"/>
    <mergeCell ref="AV4:AX4"/>
    <mergeCell ref="M7:AF7"/>
    <mergeCell ref="BJ5:BK5"/>
    <mergeCell ref="AV3:AX3"/>
    <mergeCell ref="B19:F19"/>
    <mergeCell ref="U2:W2"/>
    <mergeCell ref="AV2:AX2"/>
    <mergeCell ref="U5:W5"/>
    <mergeCell ref="AM1:AM2"/>
    <mergeCell ref="AR7:BB7"/>
    <mergeCell ref="AN1:AN2"/>
    <mergeCell ref="BJ2:BK2"/>
    <mergeCell ref="B7:F7"/>
    <mergeCell ref="H7:K7"/>
    <mergeCell ref="AV5:AX5"/>
    <mergeCell ref="BJ3:BK3"/>
    <mergeCell ref="BJ4:BK4"/>
    <mergeCell ref="BD7:BL7"/>
    <mergeCell ref="D5:F6"/>
    <mergeCell ref="D1:F4"/>
    <mergeCell ref="AH7:AP7"/>
  </mergeCells>
  <conditionalFormatting sqref="AF9:AG16 AF18:AG18">
    <cfRule type="cellIs" priority="356" dxfId="11" operator="greaterThan">
      <formula>23</formula>
    </cfRule>
    <cfRule type="cellIs" priority="357" dxfId="11" operator="greaterThan">
      <formula>24</formula>
    </cfRule>
    <cfRule type="cellIs" priority="358" dxfId="11" operator="greaterThan">
      <formula>24</formula>
    </cfRule>
    <cfRule type="cellIs" priority="359" dxfId="11" operator="greaterThan">
      <formula>24</formula>
    </cfRule>
    <cfRule type="colorScale" priority="360" dxfId="12">
      <colorScale>
        <cfvo type="num" val="&quot;&quot;&quot;10-15&quot;&quot;&quot;"/>
        <cfvo type="num" val="&quot;&quot;&quot;16-23&quot;&quot;&quot;"/>
        <cfvo type="num" val="&quot;&quot;&quot;24-30&quot;&quot;&quot;"/>
        <color rgb="FF008000"/>
        <color rgb="FFFFEB84"/>
        <color rgb="FFFF0000"/>
      </colorScale>
    </cfRule>
  </conditionalFormatting>
  <conditionalFormatting sqref="BL564:BL65536 BP1:BP6 BL9:BL16 AP9:AP16 BL18 AP18">
    <cfRule type="cellIs" priority="340" dxfId="11" operator="greaterThan">
      <formula>14</formula>
    </cfRule>
  </conditionalFormatting>
  <conditionalFormatting sqref="AP9:AP16 AP18">
    <cfRule type="cellIs" priority="338" dxfId="13" operator="greaterThan">
      <formula>13</formula>
    </cfRule>
    <cfRule type="cellIs" priority="339" dxfId="11" operator="greaterThan">
      <formula>13</formula>
    </cfRule>
  </conditionalFormatting>
  <conditionalFormatting sqref="BB564:BB65536 BD1:BD6 BB9:BB16 BB18">
    <cfRule type="cellIs" priority="329" dxfId="11" operator="greaterThan">
      <formula>8</formula>
    </cfRule>
  </conditionalFormatting>
  <conditionalFormatting sqref="BN9:BN16 BN18">
    <cfRule type="cellIs" priority="322" dxfId="11" operator="greaterThan">
      <formula>58</formula>
    </cfRule>
  </conditionalFormatting>
  <printOptions/>
  <pageMargins left="0.7480314960629921" right="0.7480314960629921" top="0.984251968503937" bottom="0.984251968503937" header="0.5118110236220472" footer="0.5118110236220472"/>
  <pageSetup orientation="landscape" paperSize="5" scale="45" r:id="rId2"/>
  <colBreaks count="1" manualBreakCount="1">
    <brk id="5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12"/>
  <sheetViews>
    <sheetView tabSelected="1" zoomScale="80" zoomScaleNormal="80" zoomScalePageLayoutView="0" workbookViewId="0" topLeftCell="A1">
      <selection activeCell="S8" sqref="S8"/>
    </sheetView>
  </sheetViews>
  <sheetFormatPr defaultColWidth="10.875" defaultRowHeight="15.75"/>
  <cols>
    <col min="1" max="1" width="4.25390625" style="42" customWidth="1"/>
    <col min="2" max="2" width="7.00390625" style="42" customWidth="1"/>
    <col min="3" max="3" width="11.125" style="42" customWidth="1"/>
    <col min="4" max="4" width="10.375" style="4" customWidth="1"/>
    <col min="5" max="5" width="5.625" style="4" customWidth="1"/>
    <col min="6" max="6" width="11.625" style="4" customWidth="1"/>
    <col min="7" max="7" width="10.875" style="4" customWidth="1"/>
    <col min="8" max="8" width="8.375" style="4" customWidth="1"/>
    <col min="9" max="9" width="5.625" style="4" customWidth="1"/>
    <col min="10" max="10" width="9.875" style="4" customWidth="1"/>
    <col min="11" max="11" width="9.75390625" style="4" customWidth="1"/>
    <col min="12" max="13" width="6.125" style="4" customWidth="1"/>
    <col min="14" max="14" width="5.625" style="4" customWidth="1"/>
    <col min="15" max="15" width="6.125" style="4" customWidth="1"/>
    <col min="16" max="16" width="6.50390625" style="4" customWidth="1"/>
    <col min="17" max="17" width="26.875" style="4" customWidth="1"/>
    <col min="18" max="18" width="5.625" style="170" customWidth="1"/>
    <col min="19" max="19" width="2.625" style="171" customWidth="1"/>
    <col min="20" max="20" width="11.125" style="4" customWidth="1"/>
    <col min="21" max="21" width="10.125" style="4" customWidth="1"/>
    <col min="22" max="22" width="8.50390625" style="4" customWidth="1"/>
    <col min="23" max="23" width="5.625" style="4" customWidth="1"/>
    <col min="24" max="24" width="25.625" style="4" customWidth="1"/>
    <col min="25" max="25" width="17.50390625" style="3" customWidth="1"/>
    <col min="26" max="26" width="5.625" style="170" customWidth="1"/>
    <col min="27" max="27" width="2.625" style="171" customWidth="1"/>
    <col min="28" max="28" width="10.00390625" style="3" customWidth="1"/>
    <col min="29" max="29" width="9.375" style="4" customWidth="1"/>
    <col min="30" max="31" width="9.00390625" style="4" customWidth="1"/>
    <col min="32" max="32" width="5.625" style="4" customWidth="1"/>
    <col min="33" max="33" width="19.875" style="4" customWidth="1"/>
    <col min="34" max="34" width="20.375" style="3" customWidth="1"/>
    <col min="35" max="35" width="5.625" style="170" customWidth="1"/>
    <col min="36" max="36" width="2.625" style="42" customWidth="1"/>
    <col min="37" max="37" width="9.50390625" style="42" bestFit="1" customWidth="1"/>
    <col min="38" max="40" width="6.375" style="42" customWidth="1"/>
    <col min="41" max="41" width="5.625" style="34" customWidth="1"/>
    <col min="42" max="42" width="7.25390625" style="3" customWidth="1"/>
    <col min="43" max="43" width="9.625" style="3" customWidth="1"/>
    <col min="44" max="44" width="11.25390625" style="3" customWidth="1"/>
    <col min="45" max="45" width="12.50390625" style="166" customWidth="1"/>
    <col min="46" max="46" width="1.875" style="42" customWidth="1"/>
    <col min="47" max="47" width="9.25390625" style="90" customWidth="1"/>
    <col min="48" max="48" width="12.375" style="42" customWidth="1"/>
    <col min="49" max="49" width="13.00390625" style="42" customWidth="1"/>
    <col min="50" max="16384" width="10.875" style="42" customWidth="1"/>
  </cols>
  <sheetData>
    <row r="1" spans="4:49" ht="16.5">
      <c r="D1" s="42"/>
      <c r="E1" s="42"/>
      <c r="F1" s="42"/>
      <c r="G1" s="42"/>
      <c r="H1" s="42"/>
      <c r="I1" s="42"/>
      <c r="J1" s="42"/>
      <c r="K1" s="42"/>
      <c r="L1" s="42"/>
      <c r="M1" s="20"/>
      <c r="N1" s="20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O1" s="42"/>
      <c r="AP1" s="42"/>
      <c r="AQ1" s="42"/>
      <c r="AR1" s="42"/>
      <c r="AS1" s="42"/>
      <c r="AU1" s="42"/>
      <c r="AV1" s="159"/>
      <c r="AW1" s="159"/>
    </row>
    <row r="2" spans="1:68" s="1" customFormat="1" ht="16.5" customHeight="1">
      <c r="A2" s="35"/>
      <c r="B2" s="242" t="s">
        <v>187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11"/>
      <c r="S2" s="11"/>
      <c r="T2" s="244"/>
      <c r="U2" s="244"/>
      <c r="V2" s="7"/>
      <c r="W2" s="7"/>
      <c r="X2" s="7"/>
      <c r="Y2" s="7"/>
      <c r="Z2" s="7"/>
      <c r="AA2" s="160"/>
      <c r="AB2" s="11"/>
      <c r="AC2" s="11"/>
      <c r="AD2" s="37"/>
      <c r="AE2" s="37"/>
      <c r="AF2" s="37"/>
      <c r="AG2" s="24"/>
      <c r="AH2" s="16"/>
      <c r="AI2" s="30"/>
      <c r="AJ2" s="11"/>
      <c r="AK2" s="11"/>
      <c r="AL2" s="11"/>
      <c r="AM2" s="161"/>
      <c r="AN2" s="42"/>
      <c r="AO2" s="42"/>
      <c r="AP2" s="37"/>
      <c r="AQ2" s="37"/>
      <c r="AR2" s="37"/>
      <c r="AS2" s="24"/>
      <c r="AT2" s="16"/>
      <c r="AU2" s="37"/>
      <c r="AV2" s="11"/>
      <c r="AW2" s="11"/>
      <c r="AX2" s="12"/>
      <c r="AY2" s="47"/>
      <c r="AZ2" s="46"/>
      <c r="BA2" s="38"/>
      <c r="BB2" s="37"/>
      <c r="BC2" s="37"/>
      <c r="BD2" s="37"/>
      <c r="BE2" s="24"/>
      <c r="BH2" s="10"/>
      <c r="BI2" s="10"/>
      <c r="BJ2" s="10"/>
      <c r="BK2" s="10"/>
      <c r="BL2" s="10"/>
      <c r="BM2" s="10"/>
      <c r="BN2" s="37"/>
      <c r="BO2" s="10"/>
      <c r="BP2" s="10"/>
    </row>
    <row r="3" spans="1:68" s="1" customFormat="1" ht="19.5" customHeight="1" thickBot="1">
      <c r="A3" s="35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11"/>
      <c r="S3" s="11"/>
      <c r="T3" s="11"/>
      <c r="U3" s="227"/>
      <c r="V3" s="227"/>
      <c r="W3" s="227"/>
      <c r="X3" s="47"/>
      <c r="Y3" s="47"/>
      <c r="Z3" s="47"/>
      <c r="AA3" s="59"/>
      <c r="AB3" s="47"/>
      <c r="AC3" s="24"/>
      <c r="AD3" s="38"/>
      <c r="AE3" s="38"/>
      <c r="AF3" s="38"/>
      <c r="AG3" s="38"/>
      <c r="AH3" s="18"/>
      <c r="AI3" s="30"/>
      <c r="AJ3" s="11"/>
      <c r="AK3" s="11"/>
      <c r="AL3" s="19"/>
      <c r="AM3" s="32"/>
      <c r="AN3" s="42"/>
      <c r="AO3" s="42"/>
      <c r="AP3" s="38"/>
      <c r="AQ3" s="38"/>
      <c r="AR3" s="38"/>
      <c r="AS3" s="24"/>
      <c r="AT3" s="16"/>
      <c r="AU3" s="11"/>
      <c r="AV3" s="11"/>
      <c r="AW3" s="245"/>
      <c r="AX3" s="245"/>
      <c r="AY3" s="47"/>
      <c r="AZ3" s="46"/>
      <c r="BA3" s="25"/>
      <c r="BB3" s="18"/>
      <c r="BC3" s="18"/>
      <c r="BD3" s="37"/>
      <c r="BE3" s="24"/>
      <c r="BG3" s="37"/>
      <c r="BH3" s="246"/>
      <c r="BI3" s="246"/>
      <c r="BJ3" s="3"/>
      <c r="BK3" s="3"/>
      <c r="BL3" s="3"/>
      <c r="BM3" s="39"/>
      <c r="BN3" s="20"/>
      <c r="BO3" s="162"/>
      <c r="BP3" s="82"/>
    </row>
    <row r="4" spans="2:61" ht="30" customHeight="1" thickBot="1">
      <c r="B4" s="247" t="s">
        <v>178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9"/>
      <c r="R4" s="42"/>
      <c r="S4" s="42"/>
      <c r="T4" s="250" t="s">
        <v>179</v>
      </c>
      <c r="U4" s="251"/>
      <c r="V4" s="251"/>
      <c r="W4" s="251"/>
      <c r="X4" s="251"/>
      <c r="Y4" s="252"/>
      <c r="Z4" s="42"/>
      <c r="AA4" s="42"/>
      <c r="AB4" s="253" t="s">
        <v>180</v>
      </c>
      <c r="AC4" s="254"/>
      <c r="AD4" s="254"/>
      <c r="AE4" s="254"/>
      <c r="AF4" s="254"/>
      <c r="AG4" s="254"/>
      <c r="AH4" s="255"/>
      <c r="AI4" s="42"/>
      <c r="AK4" s="256" t="s">
        <v>181</v>
      </c>
      <c r="AL4" s="257"/>
      <c r="AM4" s="257"/>
      <c r="AN4" s="257"/>
      <c r="AO4" s="257"/>
      <c r="AP4" s="257"/>
      <c r="AQ4" s="257"/>
      <c r="AR4" s="258"/>
      <c r="AS4" s="42"/>
      <c r="AU4" s="42"/>
      <c r="AV4" s="159"/>
      <c r="AW4" s="159"/>
      <c r="AX4" s="159"/>
      <c r="BH4" s="159"/>
      <c r="BI4" s="159"/>
    </row>
    <row r="5" spans="4:49" ht="17.25" thickBot="1">
      <c r="D5" s="42"/>
      <c r="E5" s="42"/>
      <c r="F5" s="42"/>
      <c r="G5" s="42"/>
      <c r="H5" s="42"/>
      <c r="I5" s="42"/>
      <c r="J5" s="42"/>
      <c r="K5" s="42"/>
      <c r="L5" s="42"/>
      <c r="M5" s="20"/>
      <c r="N5" s="20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O5" s="42"/>
      <c r="AP5" s="42"/>
      <c r="AQ5" s="42"/>
      <c r="AR5" s="42"/>
      <c r="AS5" s="42"/>
      <c r="AU5" s="42"/>
      <c r="AV5" s="159"/>
      <c r="AW5" s="159"/>
    </row>
    <row r="6" spans="2:47" ht="39" customHeight="1">
      <c r="B6" s="259" t="s">
        <v>107</v>
      </c>
      <c r="C6" s="260"/>
      <c r="D6" s="261"/>
      <c r="E6" s="42"/>
      <c r="F6" s="259" t="s">
        <v>108</v>
      </c>
      <c r="G6" s="260"/>
      <c r="H6" s="261"/>
      <c r="I6" s="42"/>
      <c r="J6" s="259" t="s">
        <v>109</v>
      </c>
      <c r="K6" s="260"/>
      <c r="L6" s="260"/>
      <c r="M6" s="261"/>
      <c r="N6" s="41"/>
      <c r="O6" s="259" t="s">
        <v>110</v>
      </c>
      <c r="P6" s="260"/>
      <c r="Q6" s="261"/>
      <c r="R6" s="42"/>
      <c r="S6" s="42"/>
      <c r="T6" s="262" t="s">
        <v>111</v>
      </c>
      <c r="U6" s="263"/>
      <c r="V6" s="264"/>
      <c r="W6" s="42"/>
      <c r="X6" s="265" t="s">
        <v>112</v>
      </c>
      <c r="Y6" s="266"/>
      <c r="Z6" s="163"/>
      <c r="AA6" s="42"/>
      <c r="AB6" s="267" t="s">
        <v>113</v>
      </c>
      <c r="AC6" s="268"/>
      <c r="AD6" s="268"/>
      <c r="AE6" s="269"/>
      <c r="AF6" s="164"/>
      <c r="AG6" s="236" t="s">
        <v>114</v>
      </c>
      <c r="AH6" s="237"/>
      <c r="AI6" s="42"/>
      <c r="AK6" s="270" t="s">
        <v>115</v>
      </c>
      <c r="AL6" s="271"/>
      <c r="AM6" s="271"/>
      <c r="AN6" s="272"/>
      <c r="AO6" s="42"/>
      <c r="AP6" s="273" t="s">
        <v>116</v>
      </c>
      <c r="AQ6" s="274"/>
      <c r="AR6" s="275"/>
      <c r="AS6" s="42"/>
      <c r="AU6" s="42"/>
    </row>
    <row r="7" spans="2:47" ht="55.5" customHeight="1">
      <c r="B7" s="276" t="s">
        <v>28</v>
      </c>
      <c r="C7" s="277"/>
      <c r="D7" s="278"/>
      <c r="E7" s="42"/>
      <c r="F7" s="279" t="s">
        <v>31</v>
      </c>
      <c r="G7" s="280"/>
      <c r="H7" s="281"/>
      <c r="I7" s="42"/>
      <c r="J7" s="279" t="s">
        <v>34</v>
      </c>
      <c r="K7" s="280"/>
      <c r="L7" s="280"/>
      <c r="M7" s="281"/>
      <c r="N7" s="43"/>
      <c r="O7" s="276" t="s">
        <v>40</v>
      </c>
      <c r="P7" s="277"/>
      <c r="Q7" s="278"/>
      <c r="R7" s="42"/>
      <c r="S7" s="42"/>
      <c r="T7" s="279" t="s">
        <v>117</v>
      </c>
      <c r="U7" s="280"/>
      <c r="V7" s="281"/>
      <c r="W7" s="42"/>
      <c r="X7" s="282" t="s">
        <v>69</v>
      </c>
      <c r="Y7" s="283"/>
      <c r="Z7" s="165"/>
      <c r="AA7" s="42"/>
      <c r="AB7" s="279" t="s">
        <v>74</v>
      </c>
      <c r="AC7" s="280"/>
      <c r="AD7" s="280"/>
      <c r="AE7" s="281"/>
      <c r="AF7" s="3"/>
      <c r="AG7" s="284" t="s">
        <v>118</v>
      </c>
      <c r="AH7" s="285"/>
      <c r="AI7" s="42"/>
      <c r="AK7" s="286" t="s">
        <v>82</v>
      </c>
      <c r="AL7" s="287"/>
      <c r="AM7" s="287"/>
      <c r="AN7" s="288"/>
      <c r="AO7" s="42"/>
      <c r="AP7" s="289" t="s">
        <v>85</v>
      </c>
      <c r="AQ7" s="290"/>
      <c r="AR7" s="291"/>
      <c r="AS7" s="42"/>
      <c r="AU7" s="42"/>
    </row>
    <row r="8" spans="2:47" ht="58.5" customHeight="1">
      <c r="B8" s="276" t="s">
        <v>29</v>
      </c>
      <c r="C8" s="277"/>
      <c r="D8" s="278"/>
      <c r="E8" s="42"/>
      <c r="F8" s="279" t="s">
        <v>32</v>
      </c>
      <c r="G8" s="280"/>
      <c r="H8" s="281"/>
      <c r="I8" s="42"/>
      <c r="J8" s="289" t="s">
        <v>35</v>
      </c>
      <c r="K8" s="290"/>
      <c r="L8" s="290"/>
      <c r="M8" s="291"/>
      <c r="N8" s="43"/>
      <c r="O8" s="238" t="s">
        <v>41</v>
      </c>
      <c r="P8" s="292"/>
      <c r="Q8" s="239"/>
      <c r="R8" s="42"/>
      <c r="S8" s="42"/>
      <c r="T8" s="279" t="s">
        <v>67</v>
      </c>
      <c r="U8" s="280"/>
      <c r="V8" s="281"/>
      <c r="W8" s="42"/>
      <c r="X8" s="238" t="s">
        <v>70</v>
      </c>
      <c r="Y8" s="239"/>
      <c r="Z8" s="165"/>
      <c r="AA8" s="42"/>
      <c r="AB8" s="279" t="s">
        <v>75</v>
      </c>
      <c r="AC8" s="280"/>
      <c r="AD8" s="280"/>
      <c r="AE8" s="281"/>
      <c r="AF8" s="3"/>
      <c r="AG8" s="284" t="s">
        <v>119</v>
      </c>
      <c r="AH8" s="285"/>
      <c r="AI8" s="42"/>
      <c r="AK8" s="286" t="s">
        <v>83</v>
      </c>
      <c r="AL8" s="287"/>
      <c r="AM8" s="287"/>
      <c r="AN8" s="288"/>
      <c r="AO8" s="42"/>
      <c r="AP8" s="289" t="s">
        <v>86</v>
      </c>
      <c r="AQ8" s="290"/>
      <c r="AR8" s="291"/>
      <c r="AS8" s="42"/>
      <c r="AU8" s="42"/>
    </row>
    <row r="9" spans="2:47" ht="54" customHeight="1" thickBot="1">
      <c r="B9" s="299" t="s">
        <v>30</v>
      </c>
      <c r="C9" s="300"/>
      <c r="D9" s="301"/>
      <c r="E9" s="42"/>
      <c r="F9" s="293" t="s">
        <v>33</v>
      </c>
      <c r="G9" s="294"/>
      <c r="H9" s="295"/>
      <c r="I9" s="42"/>
      <c r="J9" s="296" t="s">
        <v>36</v>
      </c>
      <c r="K9" s="297"/>
      <c r="L9" s="297"/>
      <c r="M9" s="298"/>
      <c r="N9" s="44"/>
      <c r="O9" s="299" t="s">
        <v>42</v>
      </c>
      <c r="P9" s="300"/>
      <c r="Q9" s="301"/>
      <c r="R9" s="42"/>
      <c r="S9" s="42"/>
      <c r="T9" s="293" t="s">
        <v>68</v>
      </c>
      <c r="U9" s="294"/>
      <c r="V9" s="295"/>
      <c r="W9" s="42"/>
      <c r="X9" s="302" t="s">
        <v>97</v>
      </c>
      <c r="Y9" s="303"/>
      <c r="Z9" s="165"/>
      <c r="AA9" s="42"/>
      <c r="AB9" s="293" t="s">
        <v>98</v>
      </c>
      <c r="AC9" s="294"/>
      <c r="AD9" s="294"/>
      <c r="AE9" s="295"/>
      <c r="AF9" s="3"/>
      <c r="AG9" s="304" t="s">
        <v>120</v>
      </c>
      <c r="AH9" s="305"/>
      <c r="AI9" s="42"/>
      <c r="AK9" s="306" t="s">
        <v>84</v>
      </c>
      <c r="AL9" s="307"/>
      <c r="AM9" s="307"/>
      <c r="AN9" s="308"/>
      <c r="AO9" s="42"/>
      <c r="AP9" s="296" t="s">
        <v>87</v>
      </c>
      <c r="AQ9" s="297"/>
      <c r="AR9" s="298"/>
      <c r="AS9" s="42"/>
      <c r="AU9" s="42"/>
    </row>
    <row r="10" spans="4:47" ht="34.5" customHeight="1" thickBot="1">
      <c r="D10" s="42"/>
      <c r="E10" s="42"/>
      <c r="F10" s="42"/>
      <c r="G10" s="42"/>
      <c r="H10" s="42"/>
      <c r="I10" s="42"/>
      <c r="J10" s="42"/>
      <c r="K10" s="42"/>
      <c r="L10" s="42"/>
      <c r="M10" s="20"/>
      <c r="N10" s="39"/>
      <c r="O10" s="42"/>
      <c r="P10" s="42"/>
      <c r="Q10" s="42"/>
      <c r="R10" s="42"/>
      <c r="S10" s="42"/>
      <c r="T10" s="42"/>
      <c r="U10" s="166"/>
      <c r="V10" s="42"/>
      <c r="W10" s="42"/>
      <c r="X10" s="42"/>
      <c r="Y10" s="42"/>
      <c r="Z10" s="42"/>
      <c r="AA10" s="42"/>
      <c r="AB10" s="309"/>
      <c r="AC10" s="309"/>
      <c r="AD10" s="309"/>
      <c r="AE10" s="309"/>
      <c r="AF10" s="42"/>
      <c r="AG10" s="42"/>
      <c r="AH10" s="42"/>
      <c r="AI10" s="42"/>
      <c r="AO10" s="42"/>
      <c r="AP10" s="42"/>
      <c r="AQ10" s="42"/>
      <c r="AR10" s="42"/>
      <c r="AS10" s="42"/>
      <c r="AU10" s="42"/>
    </row>
    <row r="11" spans="2:47" ht="43.5" customHeight="1">
      <c r="B11" s="259" t="s">
        <v>121</v>
      </c>
      <c r="C11" s="260"/>
      <c r="D11" s="261"/>
      <c r="E11" s="42"/>
      <c r="F11" s="310" t="s">
        <v>122</v>
      </c>
      <c r="G11" s="311"/>
      <c r="H11" s="312"/>
      <c r="I11" s="41"/>
      <c r="J11" s="259" t="s">
        <v>123</v>
      </c>
      <c r="K11" s="260"/>
      <c r="L11" s="260"/>
      <c r="M11" s="261"/>
      <c r="N11" s="41"/>
      <c r="O11" s="259" t="s">
        <v>124</v>
      </c>
      <c r="P11" s="260"/>
      <c r="Q11" s="261"/>
      <c r="R11" s="42"/>
      <c r="S11" s="42"/>
      <c r="T11" s="313" t="s">
        <v>125</v>
      </c>
      <c r="U11" s="314"/>
      <c r="V11" s="315"/>
      <c r="W11" s="42"/>
      <c r="X11" s="262" t="s">
        <v>126</v>
      </c>
      <c r="Y11" s="264"/>
      <c r="Z11" s="42"/>
      <c r="AA11" s="42"/>
      <c r="AB11" s="316" t="s">
        <v>127</v>
      </c>
      <c r="AC11" s="317"/>
      <c r="AD11" s="317"/>
      <c r="AE11" s="318"/>
      <c r="AF11" s="42"/>
      <c r="AG11" s="267" t="s">
        <v>128</v>
      </c>
      <c r="AH11" s="269"/>
      <c r="AI11" s="42"/>
      <c r="AK11" s="273" t="s">
        <v>129</v>
      </c>
      <c r="AL11" s="274"/>
      <c r="AM11" s="274"/>
      <c r="AN11" s="275"/>
      <c r="AO11" s="42"/>
      <c r="AP11" s="273" t="s">
        <v>130</v>
      </c>
      <c r="AQ11" s="274"/>
      <c r="AR11" s="275"/>
      <c r="AS11" s="42"/>
      <c r="AU11" s="42"/>
    </row>
    <row r="12" spans="2:47" ht="51" customHeight="1">
      <c r="B12" s="69" t="s">
        <v>43</v>
      </c>
      <c r="C12" s="68"/>
      <c r="D12" s="70"/>
      <c r="E12" s="42"/>
      <c r="F12" s="276" t="s">
        <v>46</v>
      </c>
      <c r="G12" s="277"/>
      <c r="H12" s="278"/>
      <c r="I12" s="62"/>
      <c r="J12" s="279" t="s">
        <v>37</v>
      </c>
      <c r="K12" s="280"/>
      <c r="L12" s="280"/>
      <c r="M12" s="281"/>
      <c r="N12" s="44"/>
      <c r="O12" s="69" t="s">
        <v>49</v>
      </c>
      <c r="P12" s="68"/>
      <c r="Q12" s="70"/>
      <c r="R12" s="42"/>
      <c r="S12" s="42"/>
      <c r="T12" s="279" t="s">
        <v>71</v>
      </c>
      <c r="U12" s="280"/>
      <c r="V12" s="281"/>
      <c r="W12" s="42"/>
      <c r="X12" s="289" t="s">
        <v>131</v>
      </c>
      <c r="Y12" s="291"/>
      <c r="Z12" s="42"/>
      <c r="AA12" s="42"/>
      <c r="AB12" s="319" t="s">
        <v>132</v>
      </c>
      <c r="AC12" s="320"/>
      <c r="AD12" s="320"/>
      <c r="AE12" s="321"/>
      <c r="AF12" s="3"/>
      <c r="AG12" s="284" t="s">
        <v>183</v>
      </c>
      <c r="AH12" s="285"/>
      <c r="AI12" s="42"/>
      <c r="AK12" s="286" t="s">
        <v>88</v>
      </c>
      <c r="AL12" s="287"/>
      <c r="AM12" s="287"/>
      <c r="AN12" s="288"/>
      <c r="AO12" s="42"/>
      <c r="AP12" s="289" t="s">
        <v>91</v>
      </c>
      <c r="AQ12" s="290"/>
      <c r="AR12" s="291"/>
      <c r="AS12" s="167"/>
      <c r="AU12" s="42"/>
    </row>
    <row r="13" spans="2:44" s="44" customFormat="1" ht="51" customHeight="1">
      <c r="B13" s="286" t="s">
        <v>44</v>
      </c>
      <c r="C13" s="287"/>
      <c r="D13" s="288"/>
      <c r="F13" s="282" t="s">
        <v>47</v>
      </c>
      <c r="G13" s="322"/>
      <c r="H13" s="283"/>
      <c r="I13" s="165"/>
      <c r="J13" s="279" t="s">
        <v>38</v>
      </c>
      <c r="K13" s="280"/>
      <c r="L13" s="280"/>
      <c r="M13" s="281"/>
      <c r="O13" s="75" t="s">
        <v>50</v>
      </c>
      <c r="P13" s="74"/>
      <c r="Q13" s="76"/>
      <c r="T13" s="279" t="s">
        <v>72</v>
      </c>
      <c r="U13" s="280"/>
      <c r="V13" s="281"/>
      <c r="X13" s="286" t="s">
        <v>133</v>
      </c>
      <c r="Y13" s="288"/>
      <c r="AB13" s="323" t="s">
        <v>134</v>
      </c>
      <c r="AC13" s="324"/>
      <c r="AD13" s="324"/>
      <c r="AE13" s="325"/>
      <c r="AF13" s="3"/>
      <c r="AG13" s="284" t="s">
        <v>184</v>
      </c>
      <c r="AH13" s="285"/>
      <c r="AK13" s="286" t="s">
        <v>89</v>
      </c>
      <c r="AL13" s="287"/>
      <c r="AM13" s="287"/>
      <c r="AN13" s="288"/>
      <c r="AP13" s="289" t="s">
        <v>92</v>
      </c>
      <c r="AQ13" s="290"/>
      <c r="AR13" s="291"/>
    </row>
    <row r="14" spans="2:47" ht="58.5" customHeight="1" thickBot="1">
      <c r="B14" s="306" t="s">
        <v>45</v>
      </c>
      <c r="C14" s="307"/>
      <c r="D14" s="308"/>
      <c r="E14" s="42"/>
      <c r="F14" s="299" t="s">
        <v>48</v>
      </c>
      <c r="G14" s="300"/>
      <c r="H14" s="301"/>
      <c r="I14" s="62"/>
      <c r="J14" s="293" t="s">
        <v>39</v>
      </c>
      <c r="K14" s="294"/>
      <c r="L14" s="294"/>
      <c r="M14" s="295"/>
      <c r="N14" s="44"/>
      <c r="O14" s="71" t="s">
        <v>51</v>
      </c>
      <c r="P14" s="72"/>
      <c r="Q14" s="73"/>
      <c r="R14" s="42"/>
      <c r="S14" s="42"/>
      <c r="T14" s="293" t="s">
        <v>73</v>
      </c>
      <c r="U14" s="294"/>
      <c r="V14" s="295"/>
      <c r="W14" s="42"/>
      <c r="X14" s="296" t="s">
        <v>135</v>
      </c>
      <c r="Y14" s="298"/>
      <c r="Z14" s="42"/>
      <c r="AA14" s="42"/>
      <c r="AB14" s="329" t="s">
        <v>136</v>
      </c>
      <c r="AC14" s="330"/>
      <c r="AD14" s="330"/>
      <c r="AE14" s="331"/>
      <c r="AF14" s="3"/>
      <c r="AG14" s="304" t="s">
        <v>185</v>
      </c>
      <c r="AH14" s="305"/>
      <c r="AI14" s="42"/>
      <c r="AK14" s="306" t="s">
        <v>90</v>
      </c>
      <c r="AL14" s="307"/>
      <c r="AM14" s="307"/>
      <c r="AN14" s="308"/>
      <c r="AO14" s="42"/>
      <c r="AP14" s="296" t="s">
        <v>93</v>
      </c>
      <c r="AQ14" s="297"/>
      <c r="AR14" s="298"/>
      <c r="AS14" s="42"/>
      <c r="AU14" s="42"/>
    </row>
    <row r="15" spans="4:47" ht="36" customHeight="1" thickBot="1">
      <c r="D15" s="42"/>
      <c r="E15" s="42"/>
      <c r="F15" s="42"/>
      <c r="G15" s="42"/>
      <c r="H15" s="42"/>
      <c r="I15" s="42"/>
      <c r="J15" s="42"/>
      <c r="K15" s="42"/>
      <c r="L15" s="42"/>
      <c r="M15" s="20"/>
      <c r="N15" s="39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O15" s="42"/>
      <c r="AP15" s="42"/>
      <c r="AQ15" s="42"/>
      <c r="AR15" s="42"/>
      <c r="AS15" s="42"/>
      <c r="AU15" s="42"/>
    </row>
    <row r="16" spans="2:47" ht="41.25" customHeight="1">
      <c r="B16" s="259" t="s">
        <v>137</v>
      </c>
      <c r="C16" s="260"/>
      <c r="D16" s="261"/>
      <c r="E16" s="42"/>
      <c r="F16" s="259" t="s">
        <v>138</v>
      </c>
      <c r="G16" s="260"/>
      <c r="H16" s="261"/>
      <c r="I16" s="42"/>
      <c r="J16" s="259" t="s">
        <v>139</v>
      </c>
      <c r="K16" s="260"/>
      <c r="L16" s="260"/>
      <c r="M16" s="261"/>
      <c r="N16" s="40"/>
      <c r="O16" s="310" t="s">
        <v>140</v>
      </c>
      <c r="P16" s="311"/>
      <c r="Q16" s="312"/>
      <c r="R16" s="41"/>
      <c r="S16" s="42"/>
      <c r="T16" s="42"/>
      <c r="U16" s="42"/>
      <c r="V16" s="42"/>
      <c r="W16" s="42"/>
      <c r="X16" s="42"/>
      <c r="Y16" s="42"/>
      <c r="Z16" s="42"/>
      <c r="AA16" s="42"/>
      <c r="AB16" s="316" t="s">
        <v>141</v>
      </c>
      <c r="AC16" s="317"/>
      <c r="AD16" s="317"/>
      <c r="AE16" s="318"/>
      <c r="AF16" s="42"/>
      <c r="AG16" s="236" t="s">
        <v>182</v>
      </c>
      <c r="AH16" s="237"/>
      <c r="AI16" s="41"/>
      <c r="AJ16" s="41"/>
      <c r="AO16" s="42"/>
      <c r="AP16" s="42"/>
      <c r="AQ16" s="42"/>
      <c r="AR16" s="42"/>
      <c r="AS16" s="42"/>
      <c r="AU16" s="42"/>
    </row>
    <row r="17" spans="2:47" ht="51.75" customHeight="1">
      <c r="B17" s="289" t="s">
        <v>94</v>
      </c>
      <c r="C17" s="290"/>
      <c r="D17" s="291"/>
      <c r="E17" s="42"/>
      <c r="F17" s="286" t="s">
        <v>53</v>
      </c>
      <c r="G17" s="287"/>
      <c r="H17" s="288"/>
      <c r="I17" s="42"/>
      <c r="J17" s="276" t="s">
        <v>143</v>
      </c>
      <c r="K17" s="277"/>
      <c r="L17" s="277"/>
      <c r="M17" s="278"/>
      <c r="N17" s="42"/>
      <c r="O17" s="282" t="s">
        <v>59</v>
      </c>
      <c r="P17" s="322"/>
      <c r="Q17" s="283"/>
      <c r="R17" s="165"/>
      <c r="S17" s="42"/>
      <c r="T17" s="42"/>
      <c r="U17" s="42"/>
      <c r="V17" s="42"/>
      <c r="W17" s="42"/>
      <c r="X17" s="42"/>
      <c r="Y17" s="42"/>
      <c r="Z17" s="42"/>
      <c r="AA17" s="42"/>
      <c r="AB17" s="279" t="s">
        <v>79</v>
      </c>
      <c r="AC17" s="280"/>
      <c r="AD17" s="280"/>
      <c r="AE17" s="281"/>
      <c r="AF17" s="42"/>
      <c r="AG17" s="238" t="s">
        <v>76</v>
      </c>
      <c r="AH17" s="239"/>
      <c r="AI17" s="62"/>
      <c r="AJ17" s="62"/>
      <c r="AO17" s="42"/>
      <c r="AP17" s="42"/>
      <c r="AQ17" s="42"/>
      <c r="AR17" s="42"/>
      <c r="AS17" s="42"/>
      <c r="AU17" s="42"/>
    </row>
    <row r="18" spans="2:47" ht="35.25" customHeight="1">
      <c r="B18" s="289" t="s">
        <v>95</v>
      </c>
      <c r="C18" s="290"/>
      <c r="D18" s="291"/>
      <c r="E18" s="42"/>
      <c r="F18" s="286" t="s">
        <v>54</v>
      </c>
      <c r="G18" s="287"/>
      <c r="H18" s="288"/>
      <c r="I18" s="42"/>
      <c r="J18" s="326" t="s">
        <v>145</v>
      </c>
      <c r="K18" s="327"/>
      <c r="L18" s="327"/>
      <c r="M18" s="328"/>
      <c r="N18" s="42"/>
      <c r="O18" s="276" t="s">
        <v>52</v>
      </c>
      <c r="P18" s="277"/>
      <c r="Q18" s="278"/>
      <c r="R18" s="62"/>
      <c r="S18" s="42"/>
      <c r="T18" s="42"/>
      <c r="U18" s="42"/>
      <c r="V18" s="42"/>
      <c r="W18" s="42"/>
      <c r="X18" s="42"/>
      <c r="Y18" s="42"/>
      <c r="Z18" s="42"/>
      <c r="AA18" s="42"/>
      <c r="AB18" s="279" t="s">
        <v>80</v>
      </c>
      <c r="AC18" s="280"/>
      <c r="AD18" s="280"/>
      <c r="AE18" s="281"/>
      <c r="AF18" s="42"/>
      <c r="AG18" s="238" t="s">
        <v>77</v>
      </c>
      <c r="AH18" s="239"/>
      <c r="AI18" s="62"/>
      <c r="AJ18" s="62"/>
      <c r="AO18" s="42"/>
      <c r="AP18" s="42"/>
      <c r="AQ18" s="42"/>
      <c r="AR18" s="42"/>
      <c r="AS18" s="42"/>
      <c r="AU18" s="42"/>
    </row>
    <row r="19" spans="2:47" ht="41.25" customHeight="1" thickBot="1">
      <c r="B19" s="296" t="s">
        <v>96</v>
      </c>
      <c r="C19" s="297"/>
      <c r="D19" s="298"/>
      <c r="E19" s="42"/>
      <c r="F19" s="306" t="s">
        <v>55</v>
      </c>
      <c r="G19" s="307"/>
      <c r="H19" s="308"/>
      <c r="I19" s="42"/>
      <c r="J19" s="299" t="s">
        <v>146</v>
      </c>
      <c r="K19" s="300"/>
      <c r="L19" s="300"/>
      <c r="M19" s="301"/>
      <c r="N19" s="42"/>
      <c r="O19" s="302" t="s">
        <v>60</v>
      </c>
      <c r="P19" s="332"/>
      <c r="Q19" s="303"/>
      <c r="R19" s="165"/>
      <c r="S19" s="42"/>
      <c r="T19" s="42"/>
      <c r="U19" s="42"/>
      <c r="V19" s="42"/>
      <c r="W19" s="42"/>
      <c r="X19" s="42"/>
      <c r="Y19" s="42"/>
      <c r="Z19" s="42"/>
      <c r="AA19" s="42"/>
      <c r="AB19" s="296" t="s">
        <v>81</v>
      </c>
      <c r="AC19" s="297"/>
      <c r="AD19" s="297"/>
      <c r="AE19" s="298"/>
      <c r="AF19" s="44"/>
      <c r="AG19" s="240" t="s">
        <v>78</v>
      </c>
      <c r="AH19" s="241"/>
      <c r="AI19" s="165"/>
      <c r="AJ19" s="165"/>
      <c r="AO19" s="42"/>
      <c r="AP19" s="42"/>
      <c r="AQ19" s="42"/>
      <c r="AR19" s="42"/>
      <c r="AS19" s="42"/>
      <c r="AU19" s="42"/>
    </row>
    <row r="20" spans="4:47" ht="35.25" customHeight="1" thickBot="1">
      <c r="D20" s="42"/>
      <c r="E20" s="42"/>
      <c r="F20" s="42"/>
      <c r="G20" s="42"/>
      <c r="H20" s="42"/>
      <c r="I20" s="42"/>
      <c r="J20" s="42"/>
      <c r="K20" s="42"/>
      <c r="L20" s="42"/>
      <c r="M20" s="20"/>
      <c r="N20" s="20"/>
      <c r="O20" s="42"/>
      <c r="P20" s="42"/>
      <c r="Q20" s="42"/>
      <c r="R20" s="42"/>
      <c r="S20" s="42"/>
      <c r="T20" s="42"/>
      <c r="U20" s="42"/>
      <c r="V20" s="42"/>
      <c r="W20" s="42"/>
      <c r="X20" s="44"/>
      <c r="Y20" s="44"/>
      <c r="Z20" s="42"/>
      <c r="AA20" s="42"/>
      <c r="AB20" s="42"/>
      <c r="AC20" s="42"/>
      <c r="AD20" s="42"/>
      <c r="AE20" s="42"/>
      <c r="AF20" s="44"/>
      <c r="AG20" s="42"/>
      <c r="AH20" s="42"/>
      <c r="AI20" s="42"/>
      <c r="AO20" s="42"/>
      <c r="AP20" s="42"/>
      <c r="AQ20" s="42"/>
      <c r="AR20" s="42"/>
      <c r="AS20" s="42"/>
      <c r="AU20" s="42"/>
    </row>
    <row r="21" spans="2:47" ht="45.75" customHeight="1">
      <c r="B21" s="333" t="s">
        <v>147</v>
      </c>
      <c r="C21" s="334"/>
      <c r="D21" s="334"/>
      <c r="E21" s="335"/>
      <c r="F21" s="41"/>
      <c r="G21" s="310" t="s">
        <v>148</v>
      </c>
      <c r="H21" s="311"/>
      <c r="I21" s="311"/>
      <c r="J21" s="311"/>
      <c r="K21" s="312"/>
      <c r="L21" s="168"/>
      <c r="M21" s="168"/>
      <c r="N21" s="20"/>
      <c r="O21" s="310" t="s">
        <v>149</v>
      </c>
      <c r="P21" s="311"/>
      <c r="Q21" s="312"/>
      <c r="R21" s="41"/>
      <c r="S21" s="42"/>
      <c r="T21" s="42"/>
      <c r="U21" s="42"/>
      <c r="V21" s="42"/>
      <c r="W21" s="42"/>
      <c r="X21" s="44"/>
      <c r="Y21" s="44"/>
      <c r="Z21" s="42"/>
      <c r="AA21" s="42"/>
      <c r="AB21" s="235" t="s">
        <v>142</v>
      </c>
      <c r="AC21" s="235"/>
      <c r="AD21" s="235"/>
      <c r="AE21" s="235"/>
      <c r="AF21" s="44"/>
      <c r="AG21" s="52"/>
      <c r="AH21" s="44"/>
      <c r="AI21" s="42"/>
      <c r="AO21" s="42"/>
      <c r="AP21" s="42"/>
      <c r="AQ21" s="42"/>
      <c r="AR21" s="42"/>
      <c r="AS21" s="42"/>
      <c r="AU21" s="42"/>
    </row>
    <row r="22" spans="2:47" ht="54" customHeight="1">
      <c r="B22" s="289" t="s">
        <v>62</v>
      </c>
      <c r="C22" s="290"/>
      <c r="D22" s="290"/>
      <c r="E22" s="291"/>
      <c r="F22" s="39"/>
      <c r="G22" s="276" t="s">
        <v>64</v>
      </c>
      <c r="H22" s="277"/>
      <c r="I22" s="277"/>
      <c r="J22" s="277"/>
      <c r="K22" s="278"/>
      <c r="L22" s="169"/>
      <c r="M22" s="169"/>
      <c r="N22" s="20"/>
      <c r="O22" s="276" t="s">
        <v>56</v>
      </c>
      <c r="P22" s="277"/>
      <c r="Q22" s="278"/>
      <c r="R22" s="62"/>
      <c r="S22" s="42"/>
      <c r="T22" s="42"/>
      <c r="U22" s="42"/>
      <c r="V22" s="42"/>
      <c r="W22" s="42"/>
      <c r="X22" s="42"/>
      <c r="Y22" s="42"/>
      <c r="Z22" s="42"/>
      <c r="AA22" s="42"/>
      <c r="AB22" s="234" t="s">
        <v>144</v>
      </c>
      <c r="AC22" s="234"/>
      <c r="AD22" s="234"/>
      <c r="AE22" s="234"/>
      <c r="AF22" s="44"/>
      <c r="AG22" s="52"/>
      <c r="AH22" s="44"/>
      <c r="AI22" s="42"/>
      <c r="AO22" s="42"/>
      <c r="AP22" s="42"/>
      <c r="AQ22" s="42"/>
      <c r="AR22" s="42"/>
      <c r="AS22" s="42"/>
      <c r="AU22" s="42"/>
    </row>
    <row r="23" spans="2:47" ht="40.5" customHeight="1">
      <c r="B23" s="289" t="s">
        <v>61</v>
      </c>
      <c r="C23" s="290"/>
      <c r="D23" s="290"/>
      <c r="E23" s="291"/>
      <c r="F23" s="39"/>
      <c r="G23" s="276" t="s">
        <v>65</v>
      </c>
      <c r="H23" s="277"/>
      <c r="I23" s="277"/>
      <c r="J23" s="277"/>
      <c r="K23" s="278"/>
      <c r="L23" s="169"/>
      <c r="M23" s="169"/>
      <c r="N23" s="20"/>
      <c r="O23" s="276" t="s">
        <v>57</v>
      </c>
      <c r="P23" s="277"/>
      <c r="Q23" s="278"/>
      <c r="R23" s="62"/>
      <c r="S23" s="42"/>
      <c r="T23" s="42"/>
      <c r="U23" s="42"/>
      <c r="V23" s="42"/>
      <c r="W23" s="42"/>
      <c r="X23" s="42"/>
      <c r="Y23" s="42"/>
      <c r="Z23" s="42"/>
      <c r="AA23" s="42"/>
      <c r="AB23" s="203"/>
      <c r="AC23" s="203"/>
      <c r="AD23" s="44"/>
      <c r="AE23" s="44"/>
      <c r="AF23" s="44"/>
      <c r="AG23" s="44"/>
      <c r="AH23" s="44"/>
      <c r="AI23" s="42"/>
      <c r="AO23" s="42"/>
      <c r="AP23" s="42"/>
      <c r="AQ23" s="42"/>
      <c r="AR23" s="42"/>
      <c r="AS23" s="42"/>
      <c r="AU23" s="42"/>
    </row>
    <row r="24" spans="2:47" ht="35.25" customHeight="1" thickBot="1">
      <c r="B24" s="296" t="s">
        <v>63</v>
      </c>
      <c r="C24" s="297"/>
      <c r="D24" s="297"/>
      <c r="E24" s="298"/>
      <c r="F24" s="39"/>
      <c r="G24" s="299" t="s">
        <v>66</v>
      </c>
      <c r="H24" s="300"/>
      <c r="I24" s="300"/>
      <c r="J24" s="300"/>
      <c r="K24" s="301"/>
      <c r="L24" s="169"/>
      <c r="M24" s="169"/>
      <c r="N24" s="20"/>
      <c r="O24" s="299" t="s">
        <v>58</v>
      </c>
      <c r="P24" s="300"/>
      <c r="Q24" s="301"/>
      <c r="R24" s="62"/>
      <c r="S24" s="42"/>
      <c r="T24" s="42"/>
      <c r="U24" s="42"/>
      <c r="V24" s="42"/>
      <c r="W24" s="42"/>
      <c r="X24" s="42"/>
      <c r="Y24" s="42"/>
      <c r="Z24" s="42"/>
      <c r="AA24" s="42"/>
      <c r="AB24" s="52"/>
      <c r="AC24" s="44"/>
      <c r="AD24" s="44"/>
      <c r="AE24" s="44"/>
      <c r="AF24" s="44"/>
      <c r="AG24" s="44"/>
      <c r="AH24" s="44"/>
      <c r="AI24" s="42"/>
      <c r="AO24" s="42"/>
      <c r="AP24" s="42"/>
      <c r="AQ24" s="42"/>
      <c r="AR24" s="42"/>
      <c r="AS24" s="42"/>
      <c r="AU24" s="42"/>
    </row>
    <row r="25" spans="4:47" ht="16.5">
      <c r="D25" s="42"/>
      <c r="E25" s="42"/>
      <c r="F25" s="42"/>
      <c r="G25" s="42"/>
      <c r="H25" s="42"/>
      <c r="I25" s="42"/>
      <c r="J25" s="42"/>
      <c r="K25" s="42"/>
      <c r="L25" s="42"/>
      <c r="M25" s="20"/>
      <c r="N25" s="20"/>
      <c r="O25" s="42"/>
      <c r="P25" s="42"/>
      <c r="Q25" s="42"/>
      <c r="R25" s="62"/>
      <c r="S25" s="42"/>
      <c r="T25" s="42"/>
      <c r="U25" s="42"/>
      <c r="V25" s="42"/>
      <c r="W25" s="42"/>
      <c r="X25" s="42"/>
      <c r="Y25" s="42"/>
      <c r="Z25" s="42"/>
      <c r="AA25" s="42"/>
      <c r="AB25" s="52"/>
      <c r="AC25" s="44"/>
      <c r="AD25" s="44"/>
      <c r="AE25" s="44"/>
      <c r="AF25" s="44"/>
      <c r="AG25" s="44"/>
      <c r="AH25" s="44"/>
      <c r="AI25" s="42"/>
      <c r="AO25" s="42"/>
      <c r="AP25" s="42"/>
      <c r="AQ25" s="42"/>
      <c r="AR25" s="42"/>
      <c r="AS25" s="42"/>
      <c r="AU25" s="42"/>
    </row>
    <row r="26" spans="4:47" ht="16.5">
      <c r="D26" s="42"/>
      <c r="E26" s="42"/>
      <c r="F26" s="42"/>
      <c r="G26" s="42"/>
      <c r="H26" s="42"/>
      <c r="I26" s="42"/>
      <c r="J26" s="42"/>
      <c r="K26" s="42"/>
      <c r="L26" s="42"/>
      <c r="M26" s="20"/>
      <c r="N26" s="20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52"/>
      <c r="AC26" s="44"/>
      <c r="AD26" s="52"/>
      <c r="AE26" s="44"/>
      <c r="AF26" s="44"/>
      <c r="AG26" s="44"/>
      <c r="AH26" s="44"/>
      <c r="AI26" s="42"/>
      <c r="AO26" s="42"/>
      <c r="AP26" s="42"/>
      <c r="AQ26" s="42"/>
      <c r="AR26" s="42"/>
      <c r="AS26" s="42"/>
      <c r="AU26" s="42"/>
    </row>
    <row r="27" spans="4:47" ht="16.5">
      <c r="D27" s="42"/>
      <c r="E27" s="42"/>
      <c r="F27" s="42"/>
      <c r="G27" s="42"/>
      <c r="H27" s="42"/>
      <c r="I27" s="42"/>
      <c r="J27" s="42"/>
      <c r="K27" s="42"/>
      <c r="L27" s="42"/>
      <c r="M27" s="20"/>
      <c r="N27" s="20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52"/>
      <c r="AC27" s="44"/>
      <c r="AD27" s="52"/>
      <c r="AE27" s="44"/>
      <c r="AF27" s="44"/>
      <c r="AG27" s="44"/>
      <c r="AH27" s="44"/>
      <c r="AI27" s="42"/>
      <c r="AO27" s="42"/>
      <c r="AP27" s="42"/>
      <c r="AQ27" s="42"/>
      <c r="AR27" s="42"/>
      <c r="AS27" s="42"/>
      <c r="AU27" s="42"/>
    </row>
    <row r="28" spans="4:47" ht="16.5">
      <c r="D28" s="42"/>
      <c r="E28" s="42"/>
      <c r="F28" s="42"/>
      <c r="G28" s="42"/>
      <c r="H28" s="42"/>
      <c r="I28" s="42"/>
      <c r="J28" s="42"/>
      <c r="K28" s="42"/>
      <c r="L28" s="42"/>
      <c r="M28" s="20"/>
      <c r="N28" s="20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52"/>
      <c r="AC28" s="44"/>
      <c r="AD28" s="52"/>
      <c r="AE28" s="44"/>
      <c r="AF28" s="44"/>
      <c r="AG28" s="44"/>
      <c r="AH28" s="44"/>
      <c r="AI28" s="42"/>
      <c r="AO28" s="42"/>
      <c r="AP28" s="42"/>
      <c r="AQ28" s="42"/>
      <c r="AR28" s="42"/>
      <c r="AS28" s="42"/>
      <c r="AU28" s="42"/>
    </row>
    <row r="29" spans="4:47" ht="16.5">
      <c r="D29" s="42"/>
      <c r="E29" s="42"/>
      <c r="F29" s="42"/>
      <c r="G29" s="42"/>
      <c r="H29" s="42"/>
      <c r="I29" s="42"/>
      <c r="J29" s="42"/>
      <c r="K29" s="42"/>
      <c r="L29" s="42"/>
      <c r="M29" s="20"/>
      <c r="N29" s="20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4"/>
      <c r="AC29" s="44"/>
      <c r="AD29" s="44"/>
      <c r="AE29" s="44"/>
      <c r="AF29" s="44"/>
      <c r="AG29" s="44"/>
      <c r="AH29" s="44"/>
      <c r="AI29" s="42"/>
      <c r="AO29" s="42"/>
      <c r="AP29" s="42"/>
      <c r="AQ29" s="42"/>
      <c r="AR29" s="42"/>
      <c r="AS29" s="42"/>
      <c r="AU29" s="42"/>
    </row>
    <row r="30" spans="4:47" ht="16.5"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36"/>
      <c r="AC30" s="336"/>
      <c r="AD30" s="336"/>
      <c r="AE30" s="336"/>
      <c r="AF30" s="336"/>
      <c r="AG30" s="336"/>
      <c r="AH30" s="336"/>
      <c r="AI30" s="42"/>
      <c r="AO30" s="42"/>
      <c r="AP30" s="42"/>
      <c r="AQ30" s="42"/>
      <c r="AR30" s="42"/>
      <c r="AS30" s="42"/>
      <c r="AU30" s="42"/>
    </row>
    <row r="31" spans="4:47" ht="16.5"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4"/>
      <c r="AC31" s="44"/>
      <c r="AD31" s="44"/>
      <c r="AE31" s="44"/>
      <c r="AF31" s="44"/>
      <c r="AG31" s="52"/>
      <c r="AH31" s="44"/>
      <c r="AI31" s="42"/>
      <c r="AO31" s="42"/>
      <c r="AP31" s="42"/>
      <c r="AQ31" s="42"/>
      <c r="AR31" s="42"/>
      <c r="AS31" s="42"/>
      <c r="AU31" s="42"/>
    </row>
    <row r="32" spans="4:47" ht="16.5">
      <c r="D32" s="42"/>
      <c r="E32" s="42"/>
      <c r="F32" s="164"/>
      <c r="G32" s="164"/>
      <c r="H32" s="164"/>
      <c r="I32" s="164"/>
      <c r="J32" s="164"/>
      <c r="K32" s="164"/>
      <c r="L32" s="44"/>
      <c r="M32" s="44"/>
      <c r="N32" s="42"/>
      <c r="O32" s="42"/>
      <c r="P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4"/>
      <c r="AC32" s="44"/>
      <c r="AD32" s="44"/>
      <c r="AE32" s="44"/>
      <c r="AF32" s="44"/>
      <c r="AG32" s="52"/>
      <c r="AH32" s="44"/>
      <c r="AI32" s="42"/>
      <c r="AO32" s="42"/>
      <c r="AP32" s="42"/>
      <c r="AQ32" s="42"/>
      <c r="AR32" s="42"/>
      <c r="AS32" s="42"/>
      <c r="AU32" s="42"/>
    </row>
    <row r="33" spans="6:34" s="42" customFormat="1" ht="16.5">
      <c r="F33" s="164"/>
      <c r="G33" s="164"/>
      <c r="H33" s="164"/>
      <c r="I33" s="164"/>
      <c r="J33" s="164"/>
      <c r="K33" s="164"/>
      <c r="L33" s="44"/>
      <c r="M33" s="44"/>
      <c r="Q33" s="4"/>
      <c r="AB33" s="44"/>
      <c r="AC33" s="44"/>
      <c r="AD33" s="44"/>
      <c r="AE33" s="44"/>
      <c r="AF33" s="44"/>
      <c r="AG33" s="52"/>
      <c r="AH33" s="44"/>
    </row>
    <row r="34" spans="6:18" s="42" customFormat="1" ht="16.5">
      <c r="F34" s="44"/>
      <c r="G34" s="44"/>
      <c r="H34" s="44"/>
      <c r="I34" s="44"/>
      <c r="J34" s="44"/>
      <c r="K34" s="52"/>
      <c r="L34" s="44"/>
      <c r="M34" s="44"/>
      <c r="Q34" s="4"/>
      <c r="R34" s="52"/>
    </row>
    <row r="35" spans="6:18" s="42" customFormat="1" ht="16.5">
      <c r="F35" s="44"/>
      <c r="G35" s="44"/>
      <c r="H35" s="44"/>
      <c r="I35" s="44"/>
      <c r="J35" s="44"/>
      <c r="K35" s="52"/>
      <c r="L35" s="44"/>
      <c r="M35" s="44"/>
      <c r="Q35" s="4"/>
      <c r="R35" s="3"/>
    </row>
    <row r="36" spans="6:18" s="42" customFormat="1" ht="16.5">
      <c r="F36" s="44"/>
      <c r="G36" s="44"/>
      <c r="H36" s="44"/>
      <c r="I36" s="44"/>
      <c r="J36" s="44"/>
      <c r="K36" s="52"/>
      <c r="L36" s="44"/>
      <c r="M36" s="44"/>
      <c r="Q36" s="4"/>
      <c r="R36" s="3"/>
    </row>
    <row r="37" spans="6:17" s="42" customFormat="1" ht="16.5">
      <c r="F37" s="44"/>
      <c r="G37" s="44"/>
      <c r="H37" s="44"/>
      <c r="I37" s="44"/>
      <c r="J37" s="44"/>
      <c r="K37" s="44"/>
      <c r="L37" s="44"/>
      <c r="M37" s="44"/>
      <c r="Q37" s="4"/>
    </row>
    <row r="38" spans="6:17" s="42" customFormat="1" ht="16.5">
      <c r="F38" s="44"/>
      <c r="G38" s="44"/>
      <c r="H38" s="44"/>
      <c r="I38" s="44"/>
      <c r="J38" s="44"/>
      <c r="K38" s="44"/>
      <c r="L38" s="44"/>
      <c r="M38" s="44"/>
      <c r="Q38" s="4"/>
    </row>
    <row r="39" spans="6:17" s="42" customFormat="1" ht="16.5">
      <c r="F39" s="44"/>
      <c r="G39" s="44"/>
      <c r="H39" s="44"/>
      <c r="I39" s="44"/>
      <c r="J39" s="44"/>
      <c r="K39" s="44"/>
      <c r="L39" s="44"/>
      <c r="M39" s="44"/>
      <c r="Q39" s="4"/>
    </row>
    <row r="40" spans="6:17" s="42" customFormat="1" ht="16.5">
      <c r="F40" s="44"/>
      <c r="G40" s="44"/>
      <c r="H40" s="44"/>
      <c r="I40" s="44"/>
      <c r="J40" s="44"/>
      <c r="K40" s="44"/>
      <c r="L40" s="44"/>
      <c r="M40" s="44"/>
      <c r="Q40" s="4"/>
    </row>
    <row r="41" spans="6:17" s="42" customFormat="1" ht="16.5">
      <c r="F41" s="44"/>
      <c r="G41" s="44"/>
      <c r="H41" s="44"/>
      <c r="I41" s="44"/>
      <c r="J41" s="44"/>
      <c r="K41" s="44"/>
      <c r="L41" s="44"/>
      <c r="M41" s="44"/>
      <c r="Q41" s="4"/>
    </row>
    <row r="42" spans="6:13" s="42" customFormat="1" ht="16.5">
      <c r="F42" s="44"/>
      <c r="G42" s="44"/>
      <c r="H42" s="52"/>
      <c r="I42" s="44"/>
      <c r="J42" s="44"/>
      <c r="K42" s="44"/>
      <c r="L42" s="44"/>
      <c r="M42" s="44"/>
    </row>
    <row r="43" spans="6:13" s="42" customFormat="1" ht="16.5">
      <c r="F43" s="44"/>
      <c r="G43" s="44"/>
      <c r="H43" s="52"/>
      <c r="I43" s="44"/>
      <c r="J43" s="44"/>
      <c r="K43" s="44"/>
      <c r="L43" s="44"/>
      <c r="M43" s="44"/>
    </row>
    <row r="44" spans="6:13" s="42" customFormat="1" ht="16.5">
      <c r="F44" s="44"/>
      <c r="G44" s="44"/>
      <c r="H44" s="52"/>
      <c r="I44" s="44"/>
      <c r="J44" s="44"/>
      <c r="K44" s="44"/>
      <c r="L44" s="44"/>
      <c r="M44" s="44"/>
    </row>
    <row r="45" spans="6:13" s="42" customFormat="1" ht="16.5">
      <c r="F45" s="44"/>
      <c r="G45" s="44"/>
      <c r="H45" s="44"/>
      <c r="I45" s="44"/>
      <c r="J45" s="44"/>
      <c r="K45" s="44"/>
      <c r="L45" s="44"/>
      <c r="M45" s="44"/>
    </row>
    <row r="46" s="44" customFormat="1" ht="16.5">
      <c r="N46" s="42"/>
    </row>
    <row r="47" s="44" customFormat="1" ht="16.5">
      <c r="K47" s="52"/>
    </row>
    <row r="48" spans="6:14" s="42" customFormat="1" ht="16.5">
      <c r="F48" s="44"/>
      <c r="G48" s="44"/>
      <c r="H48" s="44"/>
      <c r="I48" s="44"/>
      <c r="J48" s="44"/>
      <c r="K48" s="52"/>
      <c r="L48" s="44"/>
      <c r="M48" s="44"/>
      <c r="N48" s="44"/>
    </row>
    <row r="49" spans="6:13" s="42" customFormat="1" ht="16.5">
      <c r="F49" s="44"/>
      <c r="G49" s="44"/>
      <c r="H49" s="44"/>
      <c r="I49" s="44"/>
      <c r="J49" s="44"/>
      <c r="K49" s="52"/>
      <c r="L49" s="44"/>
      <c r="M49" s="44"/>
    </row>
    <row r="50" s="44" customFormat="1" ht="16.5">
      <c r="N50" s="42"/>
    </row>
    <row r="51" spans="6:14" s="42" customFormat="1" ht="16.5">
      <c r="F51" s="44"/>
      <c r="G51" s="44"/>
      <c r="H51" s="44"/>
      <c r="I51" s="44"/>
      <c r="J51" s="44"/>
      <c r="K51" s="44"/>
      <c r="L51" s="44"/>
      <c r="M51" s="44"/>
      <c r="N51" s="44"/>
    </row>
    <row r="52" spans="6:13" s="42" customFormat="1" ht="16.5">
      <c r="F52" s="44"/>
      <c r="G52" s="44"/>
      <c r="H52" s="44"/>
      <c r="I52" s="44"/>
      <c r="J52" s="44"/>
      <c r="K52" s="44"/>
      <c r="L52" s="44"/>
      <c r="M52" s="44"/>
    </row>
    <row r="53" spans="6:13" s="42" customFormat="1" ht="16.5">
      <c r="F53" s="44"/>
      <c r="G53" s="44"/>
      <c r="H53" s="52"/>
      <c r="I53" s="44"/>
      <c r="J53" s="44"/>
      <c r="K53" s="44"/>
      <c r="L53" s="44"/>
      <c r="M53" s="44"/>
    </row>
    <row r="54" spans="6:13" s="42" customFormat="1" ht="16.5">
      <c r="F54" s="44"/>
      <c r="G54" s="44"/>
      <c r="H54" s="52"/>
      <c r="I54" s="44"/>
      <c r="J54" s="44"/>
      <c r="K54" s="44"/>
      <c r="L54" s="44"/>
      <c r="M54" s="44"/>
    </row>
    <row r="55" spans="8:14" s="44" customFormat="1" ht="16.5">
      <c r="H55" s="52"/>
      <c r="N55" s="42"/>
    </row>
    <row r="56" spans="6:14" s="42" customFormat="1" ht="16.5">
      <c r="F56" s="44"/>
      <c r="G56" s="44"/>
      <c r="H56" s="44"/>
      <c r="I56" s="44"/>
      <c r="J56" s="44"/>
      <c r="K56" s="44"/>
      <c r="L56" s="44"/>
      <c r="M56" s="44"/>
      <c r="N56" s="44"/>
    </row>
    <row r="57" spans="6:14" s="44" customFormat="1" ht="16.5">
      <c r="F57" s="336"/>
      <c r="G57" s="336"/>
      <c r="H57" s="336"/>
      <c r="I57" s="336"/>
      <c r="J57" s="336"/>
      <c r="K57" s="336"/>
      <c r="L57" s="336"/>
      <c r="N57" s="42"/>
    </row>
    <row r="58" spans="6:14" s="42" customFormat="1" ht="16.5">
      <c r="F58" s="44"/>
      <c r="G58" s="44"/>
      <c r="H58" s="44"/>
      <c r="I58" s="44"/>
      <c r="J58" s="44"/>
      <c r="K58" s="52"/>
      <c r="L58" s="44"/>
      <c r="M58" s="44"/>
      <c r="N58" s="44"/>
    </row>
    <row r="59" spans="6:13" s="42" customFormat="1" ht="16.5">
      <c r="F59" s="44"/>
      <c r="G59" s="44"/>
      <c r="H59" s="44"/>
      <c r="I59" s="44"/>
      <c r="J59" s="44"/>
      <c r="K59" s="52"/>
      <c r="L59" s="44"/>
      <c r="M59" s="44"/>
    </row>
    <row r="60" spans="11:14" s="44" customFormat="1" ht="16.5">
      <c r="K60" s="52"/>
      <c r="N60" s="42"/>
    </row>
    <row r="61" spans="6:14" s="42" customFormat="1" ht="16.5">
      <c r="F61" s="44"/>
      <c r="G61" s="44"/>
      <c r="H61" s="44"/>
      <c r="I61" s="44"/>
      <c r="J61" s="44"/>
      <c r="K61" s="44"/>
      <c r="L61" s="44"/>
      <c r="M61" s="44"/>
      <c r="N61" s="44"/>
    </row>
    <row r="62" spans="6:13" s="42" customFormat="1" ht="16.5">
      <c r="F62" s="44"/>
      <c r="G62" s="44"/>
      <c r="H62" s="44"/>
      <c r="I62" s="44"/>
      <c r="J62" s="44"/>
      <c r="K62" s="44"/>
      <c r="L62" s="44"/>
      <c r="M62" s="44"/>
    </row>
    <row r="63" spans="6:13" s="42" customFormat="1" ht="16.5">
      <c r="F63" s="44"/>
      <c r="G63" s="44"/>
      <c r="H63" s="44"/>
      <c r="I63" s="44"/>
      <c r="J63" s="44"/>
      <c r="K63" s="44"/>
      <c r="L63" s="44"/>
      <c r="M63" s="44"/>
    </row>
    <row r="64" spans="6:13" s="42" customFormat="1" ht="16.5">
      <c r="F64" s="44"/>
      <c r="G64" s="44"/>
      <c r="H64" s="44"/>
      <c r="I64" s="44"/>
      <c r="J64" s="44"/>
      <c r="K64" s="44"/>
      <c r="L64" s="44"/>
      <c r="M64" s="44"/>
    </row>
    <row r="65" spans="6:13" s="42" customFormat="1" ht="16.5">
      <c r="F65" s="44"/>
      <c r="G65" s="44"/>
      <c r="H65" s="44"/>
      <c r="I65" s="44"/>
      <c r="J65" s="44"/>
      <c r="K65" s="44"/>
      <c r="L65" s="44"/>
      <c r="M65" s="44"/>
    </row>
    <row r="66" s="44" customFormat="1" ht="16.5">
      <c r="N66" s="42"/>
    </row>
    <row r="67" s="44" customFormat="1" ht="16.5"/>
    <row r="68" s="44" customFormat="1" ht="16.5"/>
    <row r="69" s="44" customFormat="1" ht="16.5"/>
    <row r="70" spans="13:14" s="42" customFormat="1" ht="16.5">
      <c r="M70" s="44"/>
      <c r="N70" s="44"/>
    </row>
    <row r="71" s="42" customFormat="1" ht="16.5"/>
    <row r="72" spans="13:14" s="44" customFormat="1" ht="16.5">
      <c r="M72" s="42"/>
      <c r="N72" s="42"/>
    </row>
    <row r="73" spans="13:14" s="42" customFormat="1" ht="16.5">
      <c r="M73" s="44"/>
      <c r="N73" s="44"/>
    </row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  <row r="691" s="42" customFormat="1" ht="16.5"/>
    <row r="692" s="42" customFormat="1" ht="16.5"/>
    <row r="693" s="42" customFormat="1" ht="16.5"/>
    <row r="694" s="42" customFormat="1" ht="16.5"/>
    <row r="695" s="42" customFormat="1" ht="16.5"/>
    <row r="696" s="42" customFormat="1" ht="16.5"/>
    <row r="697" s="42" customFormat="1" ht="16.5"/>
    <row r="698" s="42" customFormat="1" ht="16.5"/>
    <row r="699" s="42" customFormat="1" ht="16.5"/>
    <row r="700" s="42" customFormat="1" ht="16.5"/>
    <row r="701" s="42" customFormat="1" ht="16.5"/>
    <row r="702" s="42" customFormat="1" ht="16.5"/>
    <row r="703" s="42" customFormat="1" ht="16.5"/>
    <row r="704" s="42" customFormat="1" ht="16.5"/>
    <row r="705" spans="4:47" ht="16.5"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O705" s="42"/>
      <c r="AP705" s="42"/>
      <c r="AQ705" s="42"/>
      <c r="AR705" s="42"/>
      <c r="AS705" s="42"/>
      <c r="AU705" s="42"/>
    </row>
    <row r="706" spans="4:47" ht="16.5"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O706" s="42"/>
      <c r="AP706" s="42"/>
      <c r="AQ706" s="42"/>
      <c r="AR706" s="42"/>
      <c r="AS706" s="42"/>
      <c r="AU706" s="42"/>
    </row>
    <row r="707" spans="4:47" ht="16.5"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O707" s="42"/>
      <c r="AP707" s="42"/>
      <c r="AQ707" s="42"/>
      <c r="AR707" s="42"/>
      <c r="AS707" s="42"/>
      <c r="AU707" s="42"/>
    </row>
    <row r="708" spans="4:47" ht="16.5"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O708" s="42"/>
      <c r="AP708" s="42"/>
      <c r="AQ708" s="42"/>
      <c r="AR708" s="42"/>
      <c r="AS708" s="42"/>
      <c r="AU708" s="42"/>
    </row>
    <row r="709" spans="4:47" ht="16.5"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O709" s="42"/>
      <c r="AP709" s="42"/>
      <c r="AQ709" s="42"/>
      <c r="AR709" s="42"/>
      <c r="AS709" s="42"/>
      <c r="AU709" s="42"/>
    </row>
    <row r="710" spans="4:47" ht="16.5"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O710" s="42"/>
      <c r="AP710" s="42"/>
      <c r="AQ710" s="42"/>
      <c r="AR710" s="42"/>
      <c r="AS710" s="42"/>
      <c r="AU710" s="42"/>
    </row>
    <row r="711" spans="4:47" ht="16.5"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O711" s="42"/>
      <c r="AP711" s="42"/>
      <c r="AQ711" s="42"/>
      <c r="AR711" s="42"/>
      <c r="AS711" s="42"/>
      <c r="AU711" s="42"/>
    </row>
    <row r="712" spans="13:14" ht="18">
      <c r="M712" s="42"/>
      <c r="N712" s="42"/>
    </row>
  </sheetData>
  <sheetProtection/>
  <mergeCells count="126">
    <mergeCell ref="B24:E24"/>
    <mergeCell ref="G24:K24"/>
    <mergeCell ref="O24:Q24"/>
    <mergeCell ref="B22:E22"/>
    <mergeCell ref="G22:K22"/>
    <mergeCell ref="O22:Q22"/>
    <mergeCell ref="AB30:AH30"/>
    <mergeCell ref="F57:L57"/>
    <mergeCell ref="B8:D8"/>
    <mergeCell ref="B9:D9"/>
    <mergeCell ref="B23:E23"/>
    <mergeCell ref="G23:K23"/>
    <mergeCell ref="O23:Q23"/>
    <mergeCell ref="B19:D19"/>
    <mergeCell ref="F19:H19"/>
    <mergeCell ref="J19:M19"/>
    <mergeCell ref="O19:Q19"/>
    <mergeCell ref="AB19:AE19"/>
    <mergeCell ref="B21:E21"/>
    <mergeCell ref="G21:K21"/>
    <mergeCell ref="O21:Q21"/>
    <mergeCell ref="B17:D17"/>
    <mergeCell ref="F17:H17"/>
    <mergeCell ref="J17:M17"/>
    <mergeCell ref="O17:Q17"/>
    <mergeCell ref="AB17:AE17"/>
    <mergeCell ref="B18:D18"/>
    <mergeCell ref="F18:H18"/>
    <mergeCell ref="J18:M18"/>
    <mergeCell ref="O18:Q18"/>
    <mergeCell ref="AB18:AE18"/>
    <mergeCell ref="AG14:AH14"/>
    <mergeCell ref="T14:V14"/>
    <mergeCell ref="X14:Y14"/>
    <mergeCell ref="AB14:AE14"/>
    <mergeCell ref="AK14:AN14"/>
    <mergeCell ref="AP14:AR14"/>
    <mergeCell ref="B16:D16"/>
    <mergeCell ref="F16:H16"/>
    <mergeCell ref="J16:M16"/>
    <mergeCell ref="O16:Q16"/>
    <mergeCell ref="AB16:AE16"/>
    <mergeCell ref="B14:D14"/>
    <mergeCell ref="F14:H14"/>
    <mergeCell ref="J14:M14"/>
    <mergeCell ref="AP12:AR12"/>
    <mergeCell ref="B13:D13"/>
    <mergeCell ref="F13:H13"/>
    <mergeCell ref="J13:M13"/>
    <mergeCell ref="T13:V13"/>
    <mergeCell ref="X13:Y13"/>
    <mergeCell ref="AB13:AE13"/>
    <mergeCell ref="AG13:AH13"/>
    <mergeCell ref="AK13:AN13"/>
    <mergeCell ref="AP13:AR13"/>
    <mergeCell ref="AG11:AH11"/>
    <mergeCell ref="AK11:AN11"/>
    <mergeCell ref="AP11:AR11"/>
    <mergeCell ref="AK12:AN12"/>
    <mergeCell ref="F12:H12"/>
    <mergeCell ref="J12:M12"/>
    <mergeCell ref="T12:V12"/>
    <mergeCell ref="X12:Y12"/>
    <mergeCell ref="AB12:AE12"/>
    <mergeCell ref="AG12:AH12"/>
    <mergeCell ref="AK9:AN9"/>
    <mergeCell ref="AP9:AR9"/>
    <mergeCell ref="AB10:AE10"/>
    <mergeCell ref="B11:D11"/>
    <mergeCell ref="F11:H11"/>
    <mergeCell ref="J11:M11"/>
    <mergeCell ref="O11:Q11"/>
    <mergeCell ref="T11:V11"/>
    <mergeCell ref="X11:Y11"/>
    <mergeCell ref="AB11:AE11"/>
    <mergeCell ref="AG8:AH8"/>
    <mergeCell ref="AK8:AN8"/>
    <mergeCell ref="AP8:AR8"/>
    <mergeCell ref="F9:H9"/>
    <mergeCell ref="J9:M9"/>
    <mergeCell ref="O9:Q9"/>
    <mergeCell ref="T9:V9"/>
    <mergeCell ref="X9:Y9"/>
    <mergeCell ref="AB9:AE9"/>
    <mergeCell ref="AG9:AH9"/>
    <mergeCell ref="AB7:AE7"/>
    <mergeCell ref="AG7:AH7"/>
    <mergeCell ref="AK7:AN7"/>
    <mergeCell ref="AP7:AR7"/>
    <mergeCell ref="F8:H8"/>
    <mergeCell ref="J8:M8"/>
    <mergeCell ref="O8:Q8"/>
    <mergeCell ref="T8:V8"/>
    <mergeCell ref="X8:Y8"/>
    <mergeCell ref="AB8:AE8"/>
    <mergeCell ref="AB6:AE6"/>
    <mergeCell ref="AG6:AH6"/>
    <mergeCell ref="AK6:AN6"/>
    <mergeCell ref="AP6:AR6"/>
    <mergeCell ref="B7:D7"/>
    <mergeCell ref="F7:H7"/>
    <mergeCell ref="J7:M7"/>
    <mergeCell ref="O7:Q7"/>
    <mergeCell ref="T7:V7"/>
    <mergeCell ref="X7:Y7"/>
    <mergeCell ref="B6:D6"/>
    <mergeCell ref="F6:H6"/>
    <mergeCell ref="J6:M6"/>
    <mergeCell ref="O6:Q6"/>
    <mergeCell ref="T6:V6"/>
    <mergeCell ref="X6:Y6"/>
    <mergeCell ref="B2:Q3"/>
    <mergeCell ref="T2:U2"/>
    <mergeCell ref="U3:W3"/>
    <mergeCell ref="AW3:AX3"/>
    <mergeCell ref="BH3:BI3"/>
    <mergeCell ref="B4:Q4"/>
    <mergeCell ref="T4:Y4"/>
    <mergeCell ref="AB4:AH4"/>
    <mergeCell ref="AK4:AR4"/>
    <mergeCell ref="AB22:AE22"/>
    <mergeCell ref="AB21:AE21"/>
    <mergeCell ref="AG16:AH16"/>
    <mergeCell ref="AG17:AH17"/>
    <mergeCell ref="AG18:AH18"/>
    <mergeCell ref="AG19:AH19"/>
  </mergeCells>
  <conditionalFormatting sqref="AS712:AS65536">
    <cfRule type="cellIs" priority="3" dxfId="11" operator="greaterThan">
      <formula>14</formula>
    </cfRule>
  </conditionalFormatting>
  <conditionalFormatting sqref="AI712:AI65536">
    <cfRule type="cellIs" priority="2" dxfId="11" operator="greaterThan">
      <formula>8</formula>
    </cfRule>
  </conditionalFormatting>
  <conditionalFormatting sqref="BE2:BE3">
    <cfRule type="cellIs" priority="1" dxfId="11" operator="greaterThan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Mancomunidad Gran Ciudad del Sur</dc:creator>
  <cp:keywords/>
  <dc:description/>
  <cp:lastModifiedBy>Ing. Obdulio Cotuc</cp:lastModifiedBy>
  <cp:lastPrinted>2017-08-07T17:17:53Z</cp:lastPrinted>
  <dcterms:created xsi:type="dcterms:W3CDTF">2012-11-26T18:26:42Z</dcterms:created>
  <dcterms:modified xsi:type="dcterms:W3CDTF">2022-05-13T21:08:01Z</dcterms:modified>
  <cp:category/>
  <cp:version/>
  <cp:contentType/>
  <cp:contentStatus/>
</cp:coreProperties>
</file>